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da\Desktop\"/>
    </mc:Choice>
  </mc:AlternateContent>
  <xr:revisionPtr revIDLastSave="0" documentId="13_ncr:1_{06823923-68BC-4264-B285-25F8C5DEC6AA}" xr6:coauthVersionLast="47" xr6:coauthVersionMax="47" xr10:uidLastSave="{00000000-0000-0000-0000-000000000000}"/>
  <bookViews>
    <workbookView xWindow="-98" yWindow="-98" windowWidth="28996" windowHeight="15675" xr2:uid="{169153E1-E973-4CE9-9326-4FF55615103C}"/>
  </bookViews>
  <sheets>
    <sheet name="คุณสาธิต (Original)" sheetId="4" r:id="rId1"/>
    <sheet name="คุณสาธิต (ปรับแผน)" sheetId="7" r:id="rId2"/>
    <sheet name="สำหรับใช้งาน" sheetId="6" r:id="rId3"/>
  </sheets>
  <externalReferences>
    <externalReference r:id="rId4"/>
    <externalReference r:id="rId5"/>
  </externalReferences>
  <definedNames>
    <definedName name="COMP_Dropdown">[1]DATA_List!$D$2:$D$9</definedName>
    <definedName name="fundh">[2]Fund!$B$3:$AJ$2000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Q6" i="7"/>
  <c r="M2" i="7" s="1"/>
  <c r="P6" i="7"/>
  <c r="K2" i="7" s="1"/>
  <c r="I6" i="7"/>
  <c r="J6" i="7" s="1"/>
  <c r="E6" i="7"/>
  <c r="D6" i="7"/>
  <c r="D7" i="7" s="1"/>
  <c r="C6" i="7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I2" i="7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7" i="6"/>
  <c r="Q6" i="6"/>
  <c r="M2" i="6" s="1"/>
  <c r="P6" i="6"/>
  <c r="K2" i="6" s="1"/>
  <c r="O6" i="6"/>
  <c r="I6" i="6"/>
  <c r="J6" i="6" s="1"/>
  <c r="E6" i="6"/>
  <c r="D6" i="6"/>
  <c r="D7" i="6" s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I2" i="6"/>
  <c r="B36" i="4"/>
  <c r="C36" i="4"/>
  <c r="D36" i="4"/>
  <c r="G36" i="4"/>
  <c r="H36" i="4" s="1"/>
  <c r="K36" i="4"/>
  <c r="L36" i="4" s="1"/>
  <c r="G6" i="4"/>
  <c r="H6" i="4"/>
  <c r="F6" i="4"/>
  <c r="E7" i="4" s="1"/>
  <c r="Q6" i="4"/>
  <c r="P6" i="4"/>
  <c r="O6" i="4" s="1"/>
  <c r="D6" i="4"/>
  <c r="D7" i="4" s="1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7" i="4" s="1"/>
  <c r="C38" i="4" s="1"/>
  <c r="C39" i="4" s="1"/>
  <c r="C40" i="4" s="1"/>
  <c r="C41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Q7" i="4"/>
  <c r="B7" i="4"/>
  <c r="B8" i="4" s="1"/>
  <c r="K6" i="4"/>
  <c r="L6" i="4" s="1"/>
  <c r="I6" i="4"/>
  <c r="E6" i="4"/>
  <c r="M2" i="4"/>
  <c r="K2" i="4"/>
  <c r="I2" i="4"/>
  <c r="D8" i="7" l="1"/>
  <c r="K7" i="7"/>
  <c r="L7" i="7" s="1"/>
  <c r="F6" i="7"/>
  <c r="E7" i="7" s="1"/>
  <c r="G6" i="7"/>
  <c r="H6" i="7" s="1"/>
  <c r="P7" i="7"/>
  <c r="K6" i="7"/>
  <c r="L6" i="7" s="1"/>
  <c r="I7" i="7" s="1"/>
  <c r="Q7" i="7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O6" i="7"/>
  <c r="G7" i="6"/>
  <c r="H7" i="6" s="1"/>
  <c r="D8" i="6"/>
  <c r="F6" i="6"/>
  <c r="G6" i="6"/>
  <c r="H6" i="6" s="1"/>
  <c r="P7" i="6"/>
  <c r="K6" i="6"/>
  <c r="L6" i="6" s="1"/>
  <c r="I7" i="6" s="1"/>
  <c r="Q7" i="6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B37" i="4"/>
  <c r="B38" i="4" s="1"/>
  <c r="B39" i="4" s="1"/>
  <c r="B40" i="4" s="1"/>
  <c r="B41" i="4" s="1"/>
  <c r="P7" i="4"/>
  <c r="P8" i="4" s="1"/>
  <c r="P9" i="4" s="1"/>
  <c r="P10" i="4" s="1"/>
  <c r="P11" i="4" s="1"/>
  <c r="F7" i="4"/>
  <c r="D8" i="4"/>
  <c r="K7" i="4"/>
  <c r="L7" i="4" s="1"/>
  <c r="P12" i="4"/>
  <c r="J6" i="4"/>
  <c r="M6" i="4" s="1"/>
  <c r="I7" i="4"/>
  <c r="Q8" i="4"/>
  <c r="O7" i="4"/>
  <c r="J7" i="7" l="1"/>
  <c r="I8" i="7" s="1"/>
  <c r="F7" i="7"/>
  <c r="O7" i="7"/>
  <c r="P8" i="7"/>
  <c r="M6" i="7"/>
  <c r="K8" i="7"/>
  <c r="L8" i="7" s="1"/>
  <c r="G8" i="7"/>
  <c r="H8" i="7" s="1"/>
  <c r="D9" i="7"/>
  <c r="G7" i="7"/>
  <c r="H7" i="7" s="1"/>
  <c r="M7" i="7" s="1"/>
  <c r="K7" i="6"/>
  <c r="L7" i="6" s="1"/>
  <c r="M6" i="6"/>
  <c r="E7" i="6"/>
  <c r="K8" i="6"/>
  <c r="L8" i="6" s="1"/>
  <c r="G8" i="6"/>
  <c r="H8" i="6" s="1"/>
  <c r="D9" i="6"/>
  <c r="J7" i="6"/>
  <c r="O7" i="6"/>
  <c r="P8" i="6"/>
  <c r="G8" i="4"/>
  <c r="H8" i="4" s="1"/>
  <c r="G7" i="4"/>
  <c r="H7" i="4" s="1"/>
  <c r="K8" i="4"/>
  <c r="L8" i="4" s="1"/>
  <c r="D9" i="4"/>
  <c r="D10" i="4" s="1"/>
  <c r="J7" i="4"/>
  <c r="I8" i="4" s="1"/>
  <c r="P13" i="4"/>
  <c r="Q9" i="4"/>
  <c r="O8" i="4"/>
  <c r="J8" i="7" l="1"/>
  <c r="I9" i="7"/>
  <c r="E8" i="7"/>
  <c r="K9" i="7"/>
  <c r="L9" i="7" s="1"/>
  <c r="D10" i="7"/>
  <c r="P9" i="7"/>
  <c r="O8" i="7"/>
  <c r="I8" i="6"/>
  <c r="J8" i="6" s="1"/>
  <c r="D10" i="6"/>
  <c r="K9" i="6"/>
  <c r="L9" i="6" s="1"/>
  <c r="F7" i="6"/>
  <c r="M7" i="6"/>
  <c r="E8" i="6"/>
  <c r="P9" i="6"/>
  <c r="G9" i="6" s="1"/>
  <c r="H9" i="6" s="1"/>
  <c r="O8" i="6"/>
  <c r="M7" i="4"/>
  <c r="E8" i="4"/>
  <c r="F8" i="4" s="1"/>
  <c r="E9" i="4" s="1"/>
  <c r="F9" i="4" s="1"/>
  <c r="G9" i="4"/>
  <c r="H9" i="4" s="1"/>
  <c r="K9" i="4"/>
  <c r="L9" i="4" s="1"/>
  <c r="Q10" i="4"/>
  <c r="O9" i="4"/>
  <c r="P14" i="4"/>
  <c r="G10" i="4"/>
  <c r="H10" i="4" s="1"/>
  <c r="K10" i="4"/>
  <c r="L10" i="4" s="1"/>
  <c r="D11" i="4"/>
  <c r="J8" i="4"/>
  <c r="J9" i="7" l="1"/>
  <c r="I10" i="7"/>
  <c r="D11" i="7"/>
  <c r="K10" i="7"/>
  <c r="L10" i="7" s="1"/>
  <c r="O9" i="7"/>
  <c r="P10" i="7"/>
  <c r="G9" i="7"/>
  <c r="H9" i="7" s="1"/>
  <c r="F8" i="7"/>
  <c r="M8" i="7"/>
  <c r="E9" i="7"/>
  <c r="I9" i="6"/>
  <c r="F8" i="6"/>
  <c r="E9" i="6" s="1"/>
  <c r="O9" i="6"/>
  <c r="P10" i="6"/>
  <c r="G10" i="6" s="1"/>
  <c r="H10" i="6" s="1"/>
  <c r="D11" i="6"/>
  <c r="K10" i="6"/>
  <c r="L10" i="6" s="1"/>
  <c r="M8" i="4"/>
  <c r="D12" i="4"/>
  <c r="G11" i="4"/>
  <c r="H11" i="4" s="1"/>
  <c r="I9" i="4"/>
  <c r="P15" i="4"/>
  <c r="E10" i="4"/>
  <c r="Q11" i="4"/>
  <c r="K11" i="4" s="1"/>
  <c r="L11" i="4" s="1"/>
  <c r="O10" i="4"/>
  <c r="F9" i="7" l="1"/>
  <c r="M9" i="7" s="1"/>
  <c r="O10" i="7"/>
  <c r="P11" i="7"/>
  <c r="G10" i="7"/>
  <c r="H10" i="7" s="1"/>
  <c r="J10" i="7"/>
  <c r="I11" i="7"/>
  <c r="D12" i="7"/>
  <c r="K11" i="7"/>
  <c r="L11" i="7" s="1"/>
  <c r="G11" i="7"/>
  <c r="H11" i="7" s="1"/>
  <c r="I10" i="6"/>
  <c r="J10" i="6" s="1"/>
  <c r="J9" i="6"/>
  <c r="F9" i="6"/>
  <c r="E10" i="6" s="1"/>
  <c r="O10" i="6"/>
  <c r="P11" i="6"/>
  <c r="G11" i="6" s="1"/>
  <c r="H11" i="6" s="1"/>
  <c r="D12" i="6"/>
  <c r="K11" i="6"/>
  <c r="L11" i="6" s="1"/>
  <c r="M8" i="6"/>
  <c r="F10" i="4"/>
  <c r="E11" i="4" s="1"/>
  <c r="P16" i="4"/>
  <c r="J9" i="4"/>
  <c r="I10" i="4" s="1"/>
  <c r="D13" i="4"/>
  <c r="G12" i="4"/>
  <c r="H12" i="4" s="1"/>
  <c r="Q12" i="4"/>
  <c r="K12" i="4" s="1"/>
  <c r="L12" i="4" s="1"/>
  <c r="O11" i="4"/>
  <c r="K12" i="7" l="1"/>
  <c r="L12" i="7" s="1"/>
  <c r="D13" i="7"/>
  <c r="J11" i="7"/>
  <c r="I12" i="7" s="1"/>
  <c r="O11" i="7"/>
  <c r="P12" i="7"/>
  <c r="E10" i="7"/>
  <c r="I11" i="6"/>
  <c r="M9" i="6"/>
  <c r="K12" i="6"/>
  <c r="L12" i="6" s="1"/>
  <c r="D13" i="6"/>
  <c r="J11" i="6"/>
  <c r="I12" i="6" s="1"/>
  <c r="O11" i="6"/>
  <c r="P12" i="6"/>
  <c r="F10" i="6"/>
  <c r="E11" i="6" s="1"/>
  <c r="M9" i="4"/>
  <c r="J10" i="4"/>
  <c r="M10" i="4" s="1"/>
  <c r="D14" i="4"/>
  <c r="G13" i="4"/>
  <c r="H13" i="4" s="1"/>
  <c r="F11" i="4"/>
  <c r="E12" i="4" s="1"/>
  <c r="P17" i="4"/>
  <c r="Q13" i="4"/>
  <c r="K13" i="4" s="1"/>
  <c r="L13" i="4" s="1"/>
  <c r="O12" i="4"/>
  <c r="J12" i="7" l="1"/>
  <c r="I13" i="7"/>
  <c r="F10" i="7"/>
  <c r="E11" i="7" s="1"/>
  <c r="K13" i="7"/>
  <c r="L13" i="7" s="1"/>
  <c r="D14" i="7"/>
  <c r="P13" i="7"/>
  <c r="G13" i="7" s="1"/>
  <c r="H13" i="7" s="1"/>
  <c r="O12" i="7"/>
  <c r="G12" i="7"/>
  <c r="H12" i="7" s="1"/>
  <c r="M10" i="6"/>
  <c r="F11" i="6"/>
  <c r="M11" i="6" s="1"/>
  <c r="P13" i="6"/>
  <c r="O12" i="6"/>
  <c r="J12" i="6"/>
  <c r="I13" i="6" s="1"/>
  <c r="K13" i="6"/>
  <c r="L13" i="6" s="1"/>
  <c r="G13" i="6"/>
  <c r="H13" i="6" s="1"/>
  <c r="D14" i="6"/>
  <c r="G12" i="6"/>
  <c r="H12" i="6" s="1"/>
  <c r="I11" i="4"/>
  <c r="J11" i="4" s="1"/>
  <c r="I12" i="4" s="1"/>
  <c r="Q14" i="4"/>
  <c r="O13" i="4"/>
  <c r="D15" i="4"/>
  <c r="K14" i="4"/>
  <c r="L14" i="4" s="1"/>
  <c r="G14" i="4"/>
  <c r="H14" i="4" s="1"/>
  <c r="P18" i="4"/>
  <c r="F12" i="4"/>
  <c r="E13" i="4" s="1"/>
  <c r="F11" i="7" l="1"/>
  <c r="M11" i="7" s="1"/>
  <c r="M10" i="7"/>
  <c r="D15" i="7"/>
  <c r="K14" i="7"/>
  <c r="L14" i="7" s="1"/>
  <c r="J13" i="7"/>
  <c r="I14" i="7"/>
  <c r="O13" i="7"/>
  <c r="P14" i="7"/>
  <c r="E12" i="6"/>
  <c r="F12" i="6" s="1"/>
  <c r="E13" i="6" s="1"/>
  <c r="J13" i="6"/>
  <c r="I14" i="6" s="1"/>
  <c r="P14" i="6"/>
  <c r="O13" i="6"/>
  <c r="D15" i="6"/>
  <c r="K14" i="6"/>
  <c r="L14" i="6" s="1"/>
  <c r="G14" i="6"/>
  <c r="H14" i="6" s="1"/>
  <c r="J12" i="4"/>
  <c r="M12" i="4" s="1"/>
  <c r="F13" i="4"/>
  <c r="E14" i="4" s="1"/>
  <c r="P19" i="4"/>
  <c r="Q15" i="4"/>
  <c r="O14" i="4"/>
  <c r="M11" i="4"/>
  <c r="G15" i="4"/>
  <c r="H15" i="4" s="1"/>
  <c r="D16" i="4"/>
  <c r="E12" i="7" l="1"/>
  <c r="O14" i="7"/>
  <c r="P15" i="7"/>
  <c r="J14" i="7"/>
  <c r="I15" i="7"/>
  <c r="F12" i="7"/>
  <c r="M12" i="7" s="1"/>
  <c r="G14" i="7"/>
  <c r="H14" i="7" s="1"/>
  <c r="D16" i="7"/>
  <c r="K15" i="7"/>
  <c r="L15" i="7" s="1"/>
  <c r="G15" i="7"/>
  <c r="H15" i="7" s="1"/>
  <c r="M12" i="6"/>
  <c r="J14" i="6"/>
  <c r="I15" i="6" s="1"/>
  <c r="F13" i="6"/>
  <c r="M13" i="6" s="1"/>
  <c r="D16" i="6"/>
  <c r="K15" i="6"/>
  <c r="L15" i="6" s="1"/>
  <c r="O14" i="6"/>
  <c r="P15" i="6"/>
  <c r="G15" i="6" s="1"/>
  <c r="H15" i="6" s="1"/>
  <c r="I13" i="4"/>
  <c r="J13" i="4" s="1"/>
  <c r="I14" i="4" s="1"/>
  <c r="F14" i="4"/>
  <c r="E15" i="4" s="1"/>
  <c r="Q16" i="4"/>
  <c r="O15" i="4"/>
  <c r="K15" i="4"/>
  <c r="L15" i="4" s="1"/>
  <c r="G16" i="4"/>
  <c r="H16" i="4" s="1"/>
  <c r="D17" i="4"/>
  <c r="K16" i="4"/>
  <c r="L16" i="4" s="1"/>
  <c r="P20" i="4"/>
  <c r="E13" i="7" l="1"/>
  <c r="J15" i="7"/>
  <c r="I16" i="7" s="1"/>
  <c r="K16" i="7"/>
  <c r="L16" i="7" s="1"/>
  <c r="D17" i="7"/>
  <c r="O15" i="7"/>
  <c r="P16" i="7"/>
  <c r="G16" i="7" s="1"/>
  <c r="H16" i="7" s="1"/>
  <c r="E14" i="6"/>
  <c r="F14" i="6" s="1"/>
  <c r="E15" i="6" s="1"/>
  <c r="K16" i="6"/>
  <c r="L16" i="6" s="1"/>
  <c r="D17" i="6"/>
  <c r="O15" i="6"/>
  <c r="P16" i="6"/>
  <c r="J15" i="6"/>
  <c r="I16" i="6" s="1"/>
  <c r="M13" i="4"/>
  <c r="F15" i="4"/>
  <c r="E16" i="4" s="1"/>
  <c r="P21" i="4"/>
  <c r="J14" i="4"/>
  <c r="M14" i="4" s="1"/>
  <c r="Q17" i="4"/>
  <c r="O16" i="4"/>
  <c r="G17" i="4"/>
  <c r="H17" i="4" s="1"/>
  <c r="D18" i="4"/>
  <c r="F13" i="7" l="1"/>
  <c r="M13" i="7" s="1"/>
  <c r="J16" i="7"/>
  <c r="I17" i="7" s="1"/>
  <c r="P17" i="7"/>
  <c r="O16" i="7"/>
  <c r="K17" i="7"/>
  <c r="L17" i="7" s="1"/>
  <c r="G17" i="7"/>
  <c r="H17" i="7" s="1"/>
  <c r="D18" i="7"/>
  <c r="M14" i="6"/>
  <c r="J16" i="6"/>
  <c r="I17" i="6" s="1"/>
  <c r="P17" i="6"/>
  <c r="O16" i="6"/>
  <c r="K17" i="6"/>
  <c r="L17" i="6" s="1"/>
  <c r="G17" i="6"/>
  <c r="H17" i="6" s="1"/>
  <c r="D18" i="6"/>
  <c r="F15" i="6"/>
  <c r="E16" i="6" s="1"/>
  <c r="G16" i="6"/>
  <c r="H16" i="6" s="1"/>
  <c r="F16" i="4"/>
  <c r="E17" i="4" s="1"/>
  <c r="Q18" i="4"/>
  <c r="K18" i="4" s="1"/>
  <c r="L18" i="4" s="1"/>
  <c r="O17" i="4"/>
  <c r="K17" i="4"/>
  <c r="L17" i="4" s="1"/>
  <c r="P22" i="4"/>
  <c r="I15" i="4"/>
  <c r="G18" i="4"/>
  <c r="H18" i="4" s="1"/>
  <c r="D19" i="4"/>
  <c r="E14" i="7" l="1"/>
  <c r="J17" i="7"/>
  <c r="I18" i="7" s="1"/>
  <c r="O17" i="7"/>
  <c r="P18" i="7"/>
  <c r="D19" i="7"/>
  <c r="G18" i="7"/>
  <c r="H18" i="7" s="1"/>
  <c r="K18" i="7"/>
  <c r="L18" i="7" s="1"/>
  <c r="M15" i="6"/>
  <c r="O17" i="6"/>
  <c r="P18" i="6"/>
  <c r="F16" i="6"/>
  <c r="M16" i="6" s="1"/>
  <c r="J17" i="6"/>
  <c r="I18" i="6" s="1"/>
  <c r="D19" i="6"/>
  <c r="K18" i="6"/>
  <c r="L18" i="6" s="1"/>
  <c r="G18" i="6"/>
  <c r="H18" i="6" s="1"/>
  <c r="F17" i="4"/>
  <c r="E18" i="4" s="1"/>
  <c r="P23" i="4"/>
  <c r="Q19" i="4"/>
  <c r="K19" i="4" s="1"/>
  <c r="L19" i="4" s="1"/>
  <c r="O18" i="4"/>
  <c r="J15" i="4"/>
  <c r="I16" i="4" s="1"/>
  <c r="D20" i="4"/>
  <c r="G19" i="4"/>
  <c r="H19" i="4" s="1"/>
  <c r="F14" i="7" l="1"/>
  <c r="E15" i="7" s="1"/>
  <c r="D20" i="7"/>
  <c r="K19" i="7"/>
  <c r="L19" i="7" s="1"/>
  <c r="J18" i="7"/>
  <c r="I19" i="7" s="1"/>
  <c r="O18" i="7"/>
  <c r="P19" i="7"/>
  <c r="J18" i="6"/>
  <c r="I19" i="6" s="1"/>
  <c r="K19" i="6"/>
  <c r="L19" i="6" s="1"/>
  <c r="D20" i="6"/>
  <c r="E17" i="6"/>
  <c r="P19" i="6"/>
  <c r="O18" i="6"/>
  <c r="M15" i="4"/>
  <c r="F18" i="4"/>
  <c r="E19" i="4" s="1"/>
  <c r="P24" i="4"/>
  <c r="J16" i="4"/>
  <c r="I17" i="4" s="1"/>
  <c r="Q20" i="4"/>
  <c r="O19" i="4"/>
  <c r="D21" i="4"/>
  <c r="G20" i="4"/>
  <c r="H20" i="4" s="1"/>
  <c r="F15" i="7" l="1"/>
  <c r="E16" i="7" s="1"/>
  <c r="M15" i="7"/>
  <c r="M14" i="7"/>
  <c r="O19" i="7"/>
  <c r="P20" i="7"/>
  <c r="G19" i="7"/>
  <c r="H19" i="7" s="1"/>
  <c r="J19" i="7"/>
  <c r="I20" i="7" s="1"/>
  <c r="K20" i="7"/>
  <c r="L20" i="7" s="1"/>
  <c r="G20" i="7"/>
  <c r="H20" i="7" s="1"/>
  <c r="D21" i="7"/>
  <c r="K20" i="6"/>
  <c r="L20" i="6" s="1"/>
  <c r="D21" i="6"/>
  <c r="F17" i="6"/>
  <c r="M17" i="6" s="1"/>
  <c r="E18" i="6"/>
  <c r="J19" i="6"/>
  <c r="I20" i="6" s="1"/>
  <c r="O19" i="6"/>
  <c r="P20" i="6"/>
  <c r="G19" i="6"/>
  <c r="H19" i="6" s="1"/>
  <c r="M16" i="4"/>
  <c r="Q21" i="4"/>
  <c r="K21" i="4" s="1"/>
  <c r="L21" i="4" s="1"/>
  <c r="O20" i="4"/>
  <c r="K20" i="4"/>
  <c r="L20" i="4" s="1"/>
  <c r="P25" i="4"/>
  <c r="F19" i="4"/>
  <c r="J17" i="4"/>
  <c r="M17" i="4" s="1"/>
  <c r="D22" i="4"/>
  <c r="G21" i="4"/>
  <c r="H21" i="4" s="1"/>
  <c r="F16" i="7" l="1"/>
  <c r="M16" i="7" s="1"/>
  <c r="E17" i="7"/>
  <c r="J20" i="7"/>
  <c r="I21" i="7"/>
  <c r="K21" i="7"/>
  <c r="L21" i="7" s="1"/>
  <c r="D22" i="7"/>
  <c r="P21" i="7"/>
  <c r="O20" i="7"/>
  <c r="J20" i="6"/>
  <c r="I21" i="6" s="1"/>
  <c r="F18" i="6"/>
  <c r="M18" i="6" s="1"/>
  <c r="D22" i="6"/>
  <c r="K21" i="6"/>
  <c r="L21" i="6" s="1"/>
  <c r="P21" i="6"/>
  <c r="O20" i="6"/>
  <c r="G20" i="6"/>
  <c r="H20" i="6" s="1"/>
  <c r="I18" i="4"/>
  <c r="D23" i="4"/>
  <c r="G22" i="4"/>
  <c r="H22" i="4" s="1"/>
  <c r="P26" i="4"/>
  <c r="Q22" i="4"/>
  <c r="O21" i="4"/>
  <c r="E20" i="4"/>
  <c r="F17" i="7" l="1"/>
  <c r="M17" i="7" s="1"/>
  <c r="E18" i="7"/>
  <c r="F18" i="7" s="1"/>
  <c r="E19" i="7" s="1"/>
  <c r="F19" i="7" s="1"/>
  <c r="D23" i="7"/>
  <c r="K22" i="7"/>
  <c r="L22" i="7" s="1"/>
  <c r="O21" i="7"/>
  <c r="P22" i="7"/>
  <c r="J21" i="7"/>
  <c r="I22" i="7" s="1"/>
  <c r="G21" i="7"/>
  <c r="H21" i="7" s="1"/>
  <c r="O21" i="6"/>
  <c r="P22" i="6"/>
  <c r="E19" i="6"/>
  <c r="J21" i="6"/>
  <c r="I22" i="6" s="1"/>
  <c r="D23" i="6"/>
  <c r="K22" i="6"/>
  <c r="L22" i="6" s="1"/>
  <c r="G22" i="6"/>
  <c r="H22" i="6" s="1"/>
  <c r="G21" i="6"/>
  <c r="H21" i="6" s="1"/>
  <c r="F20" i="4"/>
  <c r="Q23" i="4"/>
  <c r="K23" i="4" s="1"/>
  <c r="L23" i="4" s="1"/>
  <c r="O22" i="4"/>
  <c r="P27" i="4"/>
  <c r="K22" i="4"/>
  <c r="L22" i="4" s="1"/>
  <c r="J18" i="4"/>
  <c r="M18" i="4" s="1"/>
  <c r="I19" i="4"/>
  <c r="G23" i="4"/>
  <c r="H23" i="4" s="1"/>
  <c r="D24" i="4"/>
  <c r="E20" i="7" l="1"/>
  <c r="M19" i="7"/>
  <c r="M18" i="7"/>
  <c r="D24" i="7"/>
  <c r="K23" i="7"/>
  <c r="L23" i="7" s="1"/>
  <c r="J22" i="7"/>
  <c r="I23" i="7"/>
  <c r="O22" i="7"/>
  <c r="P23" i="7"/>
  <c r="F20" i="7"/>
  <c r="E21" i="7" s="1"/>
  <c r="M20" i="7"/>
  <c r="G22" i="7"/>
  <c r="H22" i="7" s="1"/>
  <c r="D24" i="6"/>
  <c r="K23" i="6"/>
  <c r="L23" i="6" s="1"/>
  <c r="F19" i="6"/>
  <c r="E20" i="6" s="1"/>
  <c r="M19" i="6"/>
  <c r="O22" i="6"/>
  <c r="P23" i="6"/>
  <c r="J22" i="6"/>
  <c r="I23" i="6" s="1"/>
  <c r="E21" i="4"/>
  <c r="P28" i="4"/>
  <c r="Q24" i="4"/>
  <c r="O23" i="4"/>
  <c r="J19" i="4"/>
  <c r="I20" i="4" s="1"/>
  <c r="M19" i="4"/>
  <c r="G24" i="4"/>
  <c r="H24" i="4" s="1"/>
  <c r="D25" i="4"/>
  <c r="O23" i="7" l="1"/>
  <c r="P24" i="7"/>
  <c r="F21" i="7"/>
  <c r="M21" i="7" s="1"/>
  <c r="J23" i="7"/>
  <c r="I24" i="7" s="1"/>
  <c r="G23" i="7"/>
  <c r="H23" i="7" s="1"/>
  <c r="K24" i="7"/>
  <c r="L24" i="7" s="1"/>
  <c r="G24" i="7"/>
  <c r="H24" i="7" s="1"/>
  <c r="D25" i="7"/>
  <c r="J23" i="6"/>
  <c r="I24" i="6" s="1"/>
  <c r="O23" i="6"/>
  <c r="P24" i="6"/>
  <c r="F20" i="6"/>
  <c r="E21" i="6" s="1"/>
  <c r="M20" i="6"/>
  <c r="G23" i="6"/>
  <c r="H23" i="6" s="1"/>
  <c r="K24" i="6"/>
  <c r="L24" i="6" s="1"/>
  <c r="D25" i="6"/>
  <c r="G24" i="6"/>
  <c r="H24" i="6" s="1"/>
  <c r="F21" i="4"/>
  <c r="E22" i="4" s="1"/>
  <c r="J20" i="4"/>
  <c r="M20" i="4" s="1"/>
  <c r="Q25" i="4"/>
  <c r="K25" i="4" s="1"/>
  <c r="L25" i="4" s="1"/>
  <c r="O24" i="4"/>
  <c r="K24" i="4"/>
  <c r="L24" i="4" s="1"/>
  <c r="G25" i="4"/>
  <c r="H25" i="4" s="1"/>
  <c r="D26" i="4"/>
  <c r="P29" i="4"/>
  <c r="E22" i="7" l="1"/>
  <c r="F22" i="7" s="1"/>
  <c r="E23" i="7" s="1"/>
  <c r="J24" i="7"/>
  <c r="I25" i="7"/>
  <c r="K25" i="7"/>
  <c r="L25" i="7" s="1"/>
  <c r="D26" i="7"/>
  <c r="P25" i="7"/>
  <c r="O24" i="7"/>
  <c r="J24" i="6"/>
  <c r="I25" i="6" s="1"/>
  <c r="F21" i="6"/>
  <c r="M21" i="6" s="1"/>
  <c r="P25" i="6"/>
  <c r="O24" i="6"/>
  <c r="K25" i="6"/>
  <c r="L25" i="6" s="1"/>
  <c r="G25" i="6"/>
  <c r="H25" i="6" s="1"/>
  <c r="D26" i="6"/>
  <c r="I21" i="4"/>
  <c r="J21" i="4" s="1"/>
  <c r="M21" i="4" s="1"/>
  <c r="F22" i="4"/>
  <c r="E23" i="4" s="1"/>
  <c r="Q26" i="4"/>
  <c r="O25" i="4"/>
  <c r="P30" i="4"/>
  <c r="G26" i="4"/>
  <c r="H26" i="4" s="1"/>
  <c r="D27" i="4"/>
  <c r="F23" i="7" l="1"/>
  <c r="E24" i="7"/>
  <c r="M23" i="7"/>
  <c r="O25" i="7"/>
  <c r="P26" i="7"/>
  <c r="G25" i="7"/>
  <c r="H25" i="7" s="1"/>
  <c r="M22" i="7"/>
  <c r="J25" i="7"/>
  <c r="I26" i="7" s="1"/>
  <c r="D27" i="7"/>
  <c r="G26" i="7"/>
  <c r="H26" i="7" s="1"/>
  <c r="K26" i="7"/>
  <c r="L26" i="7" s="1"/>
  <c r="E22" i="6"/>
  <c r="F22" i="6" s="1"/>
  <c r="E23" i="6" s="1"/>
  <c r="O25" i="6"/>
  <c r="P26" i="6"/>
  <c r="J25" i="6"/>
  <c r="I26" i="6" s="1"/>
  <c r="D27" i="6"/>
  <c r="K26" i="6"/>
  <c r="L26" i="6" s="1"/>
  <c r="G26" i="6"/>
  <c r="H26" i="6" s="1"/>
  <c r="I22" i="4"/>
  <c r="J22" i="4" s="1"/>
  <c r="M22" i="4" s="1"/>
  <c r="F23" i="4"/>
  <c r="E24" i="4" s="1"/>
  <c r="D28" i="4"/>
  <c r="G27" i="4"/>
  <c r="H27" i="4" s="1"/>
  <c r="Q27" i="4"/>
  <c r="O26" i="4"/>
  <c r="P31" i="4"/>
  <c r="K26" i="4"/>
  <c r="L26" i="4" s="1"/>
  <c r="J26" i="7" l="1"/>
  <c r="I27" i="7"/>
  <c r="F24" i="7"/>
  <c r="E25" i="7"/>
  <c r="M24" i="7"/>
  <c r="D28" i="7"/>
  <c r="K27" i="7"/>
  <c r="L27" i="7" s="1"/>
  <c r="O26" i="7"/>
  <c r="P27" i="7"/>
  <c r="J26" i="6"/>
  <c r="I27" i="6" s="1"/>
  <c r="F23" i="6"/>
  <c r="M23" i="6" s="1"/>
  <c r="E24" i="6"/>
  <c r="M22" i="6"/>
  <c r="O26" i="6"/>
  <c r="P27" i="6"/>
  <c r="D28" i="6"/>
  <c r="K27" i="6"/>
  <c r="L27" i="6" s="1"/>
  <c r="G27" i="6"/>
  <c r="H27" i="6" s="1"/>
  <c r="I23" i="4"/>
  <c r="J23" i="4" s="1"/>
  <c r="I24" i="4" s="1"/>
  <c r="Q28" i="4"/>
  <c r="K28" i="4" s="1"/>
  <c r="L28" i="4" s="1"/>
  <c r="O27" i="4"/>
  <c r="K27" i="4"/>
  <c r="L27" i="4" s="1"/>
  <c r="D29" i="4"/>
  <c r="G28" i="4"/>
  <c r="H28" i="4" s="1"/>
  <c r="F24" i="4"/>
  <c r="E25" i="4" s="1"/>
  <c r="P32" i="4"/>
  <c r="K28" i="7" l="1"/>
  <c r="L28" i="7" s="1"/>
  <c r="D29" i="7"/>
  <c r="O27" i="7"/>
  <c r="P28" i="7"/>
  <c r="G27" i="7"/>
  <c r="H27" i="7" s="1"/>
  <c r="F25" i="7"/>
  <c r="M25" i="7" s="1"/>
  <c r="J27" i="7"/>
  <c r="I28" i="7" s="1"/>
  <c r="O27" i="6"/>
  <c r="P28" i="6"/>
  <c r="F24" i="6"/>
  <c r="E25" i="6"/>
  <c r="M24" i="6"/>
  <c r="J27" i="6"/>
  <c r="I28" i="6" s="1"/>
  <c r="K28" i="6"/>
  <c r="L28" i="6" s="1"/>
  <c r="D29" i="6"/>
  <c r="G28" i="6"/>
  <c r="H28" i="6" s="1"/>
  <c r="M23" i="4"/>
  <c r="J24" i="4"/>
  <c r="I25" i="4" s="1"/>
  <c r="F25" i="4"/>
  <c r="E26" i="4" s="1"/>
  <c r="P33" i="4"/>
  <c r="D30" i="4"/>
  <c r="G29" i="4"/>
  <c r="H29" i="4" s="1"/>
  <c r="Q29" i="4"/>
  <c r="K29" i="4" s="1"/>
  <c r="L29" i="4" s="1"/>
  <c r="O28" i="4"/>
  <c r="E26" i="7" l="1"/>
  <c r="J28" i="7"/>
  <c r="I29" i="7"/>
  <c r="F26" i="7"/>
  <c r="E27" i="7" s="1"/>
  <c r="K29" i="7"/>
  <c r="L29" i="7" s="1"/>
  <c r="D30" i="7"/>
  <c r="P29" i="7"/>
  <c r="O28" i="7"/>
  <c r="G28" i="7"/>
  <c r="H28" i="7" s="1"/>
  <c r="F25" i="6"/>
  <c r="M25" i="6" s="1"/>
  <c r="P29" i="6"/>
  <c r="O28" i="6"/>
  <c r="K29" i="6"/>
  <c r="L29" i="6" s="1"/>
  <c r="G29" i="6"/>
  <c r="H29" i="6" s="1"/>
  <c r="D30" i="6"/>
  <c r="J28" i="6"/>
  <c r="I29" i="6" s="1"/>
  <c r="J25" i="4"/>
  <c r="I26" i="4" s="1"/>
  <c r="P34" i="4"/>
  <c r="F26" i="4"/>
  <c r="Q30" i="4"/>
  <c r="O29" i="4"/>
  <c r="M24" i="4"/>
  <c r="D31" i="4"/>
  <c r="G30" i="4"/>
  <c r="H30" i="4" s="1"/>
  <c r="M26" i="7" l="1"/>
  <c r="F27" i="7"/>
  <c r="E28" i="7" s="1"/>
  <c r="O29" i="7"/>
  <c r="P30" i="7"/>
  <c r="G29" i="7"/>
  <c r="H29" i="7" s="1"/>
  <c r="J29" i="7"/>
  <c r="I30" i="7" s="1"/>
  <c r="D31" i="7"/>
  <c r="K30" i="7"/>
  <c r="L30" i="7" s="1"/>
  <c r="G30" i="7"/>
  <c r="H30" i="7" s="1"/>
  <c r="E26" i="6"/>
  <c r="J29" i="6"/>
  <c r="I30" i="6" s="1"/>
  <c r="O29" i="6"/>
  <c r="P30" i="6"/>
  <c r="K30" i="6"/>
  <c r="L30" i="6" s="1"/>
  <c r="G30" i="6"/>
  <c r="H30" i="6" s="1"/>
  <c r="D31" i="6"/>
  <c r="F26" i="6"/>
  <c r="E27" i="6" s="1"/>
  <c r="M25" i="4"/>
  <c r="J26" i="4"/>
  <c r="M26" i="4" s="1"/>
  <c r="Q31" i="4"/>
  <c r="K31" i="4" s="1"/>
  <c r="L31" i="4" s="1"/>
  <c r="O30" i="4"/>
  <c r="E27" i="4"/>
  <c r="G31" i="4"/>
  <c r="H31" i="4" s="1"/>
  <c r="D32" i="4"/>
  <c r="P35" i="4"/>
  <c r="K30" i="4"/>
  <c r="L30" i="4" s="1"/>
  <c r="M27" i="7" l="1"/>
  <c r="J30" i="7"/>
  <c r="I31" i="7" s="1"/>
  <c r="D32" i="7"/>
  <c r="K31" i="7"/>
  <c r="L31" i="7" s="1"/>
  <c r="F28" i="7"/>
  <c r="M28" i="7"/>
  <c r="E29" i="7"/>
  <c r="O30" i="7"/>
  <c r="P31" i="7"/>
  <c r="F27" i="6"/>
  <c r="E28" i="6" s="1"/>
  <c r="M27" i="6"/>
  <c r="J30" i="6"/>
  <c r="I31" i="6"/>
  <c r="M26" i="6"/>
  <c r="O30" i="6"/>
  <c r="P31" i="6"/>
  <c r="D32" i="6"/>
  <c r="K31" i="6"/>
  <c r="L31" i="6" s="1"/>
  <c r="G31" i="6"/>
  <c r="H31" i="6" s="1"/>
  <c r="I27" i="4"/>
  <c r="J27" i="4" s="1"/>
  <c r="I28" i="4" s="1"/>
  <c r="F27" i="4"/>
  <c r="Q32" i="4"/>
  <c r="K32" i="4" s="1"/>
  <c r="L32" i="4" s="1"/>
  <c r="O31" i="4"/>
  <c r="P36" i="4"/>
  <c r="G32" i="4"/>
  <c r="H32" i="4" s="1"/>
  <c r="D33" i="4"/>
  <c r="J31" i="7" l="1"/>
  <c r="I32" i="7" s="1"/>
  <c r="O31" i="7"/>
  <c r="P32" i="7"/>
  <c r="G32" i="7" s="1"/>
  <c r="H32" i="7" s="1"/>
  <c r="K32" i="7"/>
  <c r="L32" i="7" s="1"/>
  <c r="D33" i="7"/>
  <c r="G31" i="7"/>
  <c r="H31" i="7" s="1"/>
  <c r="F29" i="7"/>
  <c r="E30" i="7" s="1"/>
  <c r="O31" i="6"/>
  <c r="P32" i="6"/>
  <c r="J31" i="6"/>
  <c r="I32" i="6" s="1"/>
  <c r="F28" i="6"/>
  <c r="M28" i="6" s="1"/>
  <c r="K32" i="6"/>
  <c r="L32" i="6" s="1"/>
  <c r="D33" i="6"/>
  <c r="G32" i="6"/>
  <c r="H32" i="6" s="1"/>
  <c r="M27" i="4"/>
  <c r="J28" i="4"/>
  <c r="I29" i="4" s="1"/>
  <c r="P37" i="4"/>
  <c r="Q33" i="4"/>
  <c r="O32" i="4"/>
  <c r="G33" i="4"/>
  <c r="H33" i="4" s="1"/>
  <c r="D34" i="4"/>
  <c r="E28" i="4"/>
  <c r="M29" i="7" l="1"/>
  <c r="J32" i="7"/>
  <c r="I33" i="7" s="1"/>
  <c r="F30" i="7"/>
  <c r="E31" i="7" s="1"/>
  <c r="K33" i="7"/>
  <c r="L33" i="7" s="1"/>
  <c r="D34" i="7"/>
  <c r="P33" i="7"/>
  <c r="O32" i="7"/>
  <c r="J32" i="6"/>
  <c r="I33" i="6" s="1"/>
  <c r="K33" i="6"/>
  <c r="L33" i="6" s="1"/>
  <c r="D34" i="6"/>
  <c r="E29" i="6"/>
  <c r="P33" i="6"/>
  <c r="O32" i="6"/>
  <c r="G34" i="4"/>
  <c r="H34" i="4" s="1"/>
  <c r="D35" i="4"/>
  <c r="Q34" i="4"/>
  <c r="O33" i="4"/>
  <c r="P38" i="4"/>
  <c r="F28" i="4"/>
  <c r="E29" i="4" s="1"/>
  <c r="M28" i="4"/>
  <c r="J29" i="4"/>
  <c r="I30" i="4" s="1"/>
  <c r="K33" i="4"/>
  <c r="L33" i="4" s="1"/>
  <c r="F31" i="7" l="1"/>
  <c r="E32" i="7"/>
  <c r="M31" i="7"/>
  <c r="D35" i="7"/>
  <c r="K34" i="7"/>
  <c r="L34" i="7" s="1"/>
  <c r="M30" i="7"/>
  <c r="J33" i="7"/>
  <c r="I34" i="7" s="1"/>
  <c r="O33" i="7"/>
  <c r="P34" i="7"/>
  <c r="G33" i="7"/>
  <c r="H33" i="7" s="1"/>
  <c r="F29" i="6"/>
  <c r="M29" i="6" s="1"/>
  <c r="O33" i="6"/>
  <c r="P34" i="6"/>
  <c r="D35" i="6"/>
  <c r="K34" i="6"/>
  <c r="L34" i="6" s="1"/>
  <c r="J33" i="6"/>
  <c r="I34" i="6" s="1"/>
  <c r="G33" i="6"/>
  <c r="H33" i="6" s="1"/>
  <c r="F29" i="4"/>
  <c r="M29" i="4" s="1"/>
  <c r="P39" i="4"/>
  <c r="J30" i="4"/>
  <c r="I31" i="4" s="1"/>
  <c r="Q35" i="4"/>
  <c r="O34" i="4"/>
  <c r="K34" i="4"/>
  <c r="L34" i="4" s="1"/>
  <c r="G35" i="4"/>
  <c r="H35" i="4" s="1"/>
  <c r="J34" i="7" l="1"/>
  <c r="I35" i="7"/>
  <c r="O34" i="7"/>
  <c r="P35" i="7"/>
  <c r="G34" i="7"/>
  <c r="H34" i="7" s="1"/>
  <c r="D36" i="7"/>
  <c r="K35" i="7"/>
  <c r="L35" i="7" s="1"/>
  <c r="G35" i="7"/>
  <c r="H35" i="7" s="1"/>
  <c r="F32" i="7"/>
  <c r="E33" i="7" s="1"/>
  <c r="M32" i="7"/>
  <c r="E30" i="6"/>
  <c r="J34" i="6"/>
  <c r="I35" i="6"/>
  <c r="O34" i="6"/>
  <c r="P35" i="6"/>
  <c r="F30" i="6"/>
  <c r="E31" i="6" s="1"/>
  <c r="G34" i="6"/>
  <c r="H34" i="6" s="1"/>
  <c r="D36" i="6"/>
  <c r="K35" i="6"/>
  <c r="L35" i="6" s="1"/>
  <c r="G35" i="6"/>
  <c r="H35" i="6" s="1"/>
  <c r="Q36" i="4"/>
  <c r="O35" i="4"/>
  <c r="J31" i="4"/>
  <c r="I32" i="4" s="1"/>
  <c r="K35" i="4"/>
  <c r="L35" i="4" s="1"/>
  <c r="P40" i="4"/>
  <c r="D37" i="4"/>
  <c r="E30" i="4"/>
  <c r="K36" i="7" l="1"/>
  <c r="L36" i="7" s="1"/>
  <c r="D37" i="7"/>
  <c r="F33" i="7"/>
  <c r="M33" i="7" s="1"/>
  <c r="E34" i="7"/>
  <c r="J35" i="7"/>
  <c r="I36" i="7" s="1"/>
  <c r="O35" i="7"/>
  <c r="P36" i="7"/>
  <c r="G36" i="7" s="1"/>
  <c r="H36" i="7" s="1"/>
  <c r="M30" i="6"/>
  <c r="F31" i="6"/>
  <c r="E32" i="6"/>
  <c r="M31" i="6"/>
  <c r="J35" i="6"/>
  <c r="I36" i="6" s="1"/>
  <c r="K36" i="6"/>
  <c r="L36" i="6" s="1"/>
  <c r="D37" i="6"/>
  <c r="O35" i="6"/>
  <c r="P36" i="6"/>
  <c r="J32" i="4"/>
  <c r="I33" i="4" s="1"/>
  <c r="D38" i="4"/>
  <c r="G37" i="4"/>
  <c r="H37" i="4" s="1"/>
  <c r="P41" i="4"/>
  <c r="F30" i="4"/>
  <c r="M30" i="4" s="1"/>
  <c r="Q37" i="4"/>
  <c r="K37" i="4" s="1"/>
  <c r="L37" i="4" s="1"/>
  <c r="O36" i="4"/>
  <c r="J36" i="7" l="1"/>
  <c r="I37" i="7"/>
  <c r="K37" i="7"/>
  <c r="L37" i="7" s="1"/>
  <c r="D38" i="7"/>
  <c r="P37" i="7"/>
  <c r="O36" i="7"/>
  <c r="F34" i="7"/>
  <c r="E35" i="7" s="1"/>
  <c r="J36" i="6"/>
  <c r="I37" i="6"/>
  <c r="P37" i="6"/>
  <c r="O36" i="6"/>
  <c r="G37" i="6"/>
  <c r="H37" i="6" s="1"/>
  <c r="K37" i="6"/>
  <c r="L37" i="6" s="1"/>
  <c r="D38" i="6"/>
  <c r="F32" i="6"/>
  <c r="E33" i="6" s="1"/>
  <c r="G36" i="6"/>
  <c r="H36" i="6" s="1"/>
  <c r="J33" i="4"/>
  <c r="I34" i="4" s="1"/>
  <c r="Q38" i="4"/>
  <c r="K38" i="4" s="1"/>
  <c r="L38" i="4" s="1"/>
  <c r="O37" i="4"/>
  <c r="D39" i="4"/>
  <c r="G38" i="4"/>
  <c r="H38" i="4" s="1"/>
  <c r="E31" i="4"/>
  <c r="M34" i="7" l="1"/>
  <c r="F35" i="7"/>
  <c r="E36" i="7"/>
  <c r="M35" i="7"/>
  <c r="O37" i="7"/>
  <c r="P38" i="7"/>
  <c r="J37" i="7"/>
  <c r="I38" i="7"/>
  <c r="D39" i="7"/>
  <c r="K38" i="7"/>
  <c r="L38" i="7" s="1"/>
  <c r="G38" i="7"/>
  <c r="H38" i="7" s="1"/>
  <c r="G37" i="7"/>
  <c r="H37" i="7" s="1"/>
  <c r="F33" i="6"/>
  <c r="M33" i="6" s="1"/>
  <c r="E34" i="6"/>
  <c r="M32" i="6"/>
  <c r="K38" i="6"/>
  <c r="L38" i="6" s="1"/>
  <c r="D39" i="6"/>
  <c r="J37" i="6"/>
  <c r="I38" i="6" s="1"/>
  <c r="O37" i="6"/>
  <c r="P38" i="6"/>
  <c r="J34" i="4"/>
  <c r="I35" i="4" s="1"/>
  <c r="G39" i="4"/>
  <c r="H39" i="4" s="1"/>
  <c r="D40" i="4"/>
  <c r="Q39" i="4"/>
  <c r="O38" i="4"/>
  <c r="F31" i="4"/>
  <c r="M31" i="4" s="1"/>
  <c r="J38" i="7" l="1"/>
  <c r="I39" i="7"/>
  <c r="F36" i="7"/>
  <c r="M36" i="7"/>
  <c r="E37" i="7"/>
  <c r="D40" i="7"/>
  <c r="K39" i="7"/>
  <c r="L39" i="7" s="1"/>
  <c r="O38" i="7"/>
  <c r="P39" i="7"/>
  <c r="O38" i="6"/>
  <c r="P39" i="6"/>
  <c r="J38" i="6"/>
  <c r="I39" i="6"/>
  <c r="D40" i="6"/>
  <c r="K39" i="6"/>
  <c r="L39" i="6" s="1"/>
  <c r="G39" i="6"/>
  <c r="H39" i="6" s="1"/>
  <c r="G38" i="6"/>
  <c r="H38" i="6" s="1"/>
  <c r="F34" i="6"/>
  <c r="M34" i="6" s="1"/>
  <c r="Q40" i="4"/>
  <c r="K40" i="4" s="1"/>
  <c r="L40" i="4" s="1"/>
  <c r="O39" i="4"/>
  <c r="K39" i="4"/>
  <c r="L39" i="4" s="1"/>
  <c r="G40" i="4"/>
  <c r="H40" i="4" s="1"/>
  <c r="D41" i="4"/>
  <c r="E32" i="4"/>
  <c r="J35" i="4"/>
  <c r="I36" i="4" s="1"/>
  <c r="J36" i="4" s="1"/>
  <c r="O39" i="7" l="1"/>
  <c r="P40" i="7"/>
  <c r="K40" i="7"/>
  <c r="L40" i="7" s="1"/>
  <c r="G40" i="7"/>
  <c r="H40" i="7" s="1"/>
  <c r="D41" i="7"/>
  <c r="G39" i="7"/>
  <c r="H39" i="7" s="1"/>
  <c r="F37" i="7"/>
  <c r="M37" i="7" s="1"/>
  <c r="E38" i="7"/>
  <c r="J39" i="7"/>
  <c r="I40" i="7" s="1"/>
  <c r="E35" i="6"/>
  <c r="K40" i="6"/>
  <c r="L40" i="6" s="1"/>
  <c r="D41" i="6"/>
  <c r="O39" i="6"/>
  <c r="P40" i="6"/>
  <c r="J39" i="6"/>
  <c r="I40" i="6" s="1"/>
  <c r="I37" i="4"/>
  <c r="F32" i="4"/>
  <c r="M32" i="4" s="1"/>
  <c r="G41" i="4"/>
  <c r="H41" i="4" s="1"/>
  <c r="Q41" i="4"/>
  <c r="O41" i="4" s="1"/>
  <c r="O40" i="4"/>
  <c r="F38" i="7" l="1"/>
  <c r="E39" i="7" s="1"/>
  <c r="K41" i="7"/>
  <c r="L41" i="7" s="1"/>
  <c r="P41" i="7"/>
  <c r="O41" i="7" s="1"/>
  <c r="O40" i="7"/>
  <c r="J40" i="7"/>
  <c r="I41" i="7" s="1"/>
  <c r="J41" i="7" s="1"/>
  <c r="J40" i="6"/>
  <c r="I41" i="6"/>
  <c r="J41" i="6" s="1"/>
  <c r="P41" i="6"/>
  <c r="O41" i="6" s="1"/>
  <c r="O40" i="6"/>
  <c r="G40" i="6"/>
  <c r="H40" i="6" s="1"/>
  <c r="K41" i="6"/>
  <c r="L41" i="6" s="1"/>
  <c r="G41" i="6"/>
  <c r="H41" i="6" s="1"/>
  <c r="F35" i="6"/>
  <c r="M35" i="6" s="1"/>
  <c r="E36" i="6"/>
  <c r="E33" i="4"/>
  <c r="F33" i="4" s="1"/>
  <c r="M33" i="4" s="1"/>
  <c r="K41" i="4"/>
  <c r="L41" i="4" s="1"/>
  <c r="J37" i="4"/>
  <c r="I38" i="4" s="1"/>
  <c r="F39" i="7" l="1"/>
  <c r="E40" i="7"/>
  <c r="M39" i="7"/>
  <c r="G41" i="7"/>
  <c r="H41" i="7" s="1"/>
  <c r="M38" i="7"/>
  <c r="F36" i="6"/>
  <c r="E37" i="6" s="1"/>
  <c r="E34" i="4"/>
  <c r="F34" i="4" s="1"/>
  <c r="M34" i="4" s="1"/>
  <c r="J38" i="4"/>
  <c r="I39" i="4" s="1"/>
  <c r="F40" i="7" l="1"/>
  <c r="M40" i="7" s="1"/>
  <c r="E41" i="7"/>
  <c r="M36" i="6"/>
  <c r="F37" i="6"/>
  <c r="M37" i="6" s="1"/>
  <c r="J39" i="4"/>
  <c r="I40" i="4" s="1"/>
  <c r="E35" i="4"/>
  <c r="F41" i="7" l="1"/>
  <c r="M41" i="7" s="1"/>
  <c r="E38" i="6"/>
  <c r="F35" i="4"/>
  <c r="M35" i="4" s="1"/>
  <c r="J40" i="4"/>
  <c r="I41" i="4" s="1"/>
  <c r="J41" i="4" s="1"/>
  <c r="F38" i="6" l="1"/>
  <c r="M38" i="6" s="1"/>
  <c r="E36" i="4"/>
  <c r="E39" i="6" l="1"/>
  <c r="F36" i="4"/>
  <c r="M36" i="4"/>
  <c r="E37" i="4"/>
  <c r="F37" i="4" s="1"/>
  <c r="M37" i="4" s="1"/>
  <c r="F39" i="6" l="1"/>
  <c r="E40" i="6"/>
  <c r="M39" i="6"/>
  <c r="E38" i="4"/>
  <c r="F40" i="6" l="1"/>
  <c r="E41" i="6" s="1"/>
  <c r="F38" i="4"/>
  <c r="E39" i="4" s="1"/>
  <c r="F41" i="6" l="1"/>
  <c r="M41" i="6" s="1"/>
  <c r="M40" i="6"/>
  <c r="M38" i="4"/>
  <c r="F39" i="4"/>
  <c r="E40" i="4" s="1"/>
  <c r="M39" i="4" l="1"/>
  <c r="F40" i="4"/>
  <c r="E41" i="4" s="1"/>
  <c r="M40" i="4" l="1"/>
  <c r="F41" i="4"/>
  <c r="M41" i="4" s="1"/>
</calcChain>
</file>

<file path=xl/sharedStrings.xml><?xml version="1.0" encoding="utf-8"?>
<sst xmlns="http://schemas.openxmlformats.org/spreadsheetml/2006/main" count="102" uniqueCount="25">
  <si>
    <t>อัตราขึ้นเงินเดือน</t>
  </si>
  <si>
    <t>อัตราเงินสะสม</t>
  </si>
  <si>
    <t>อัตราเงินสมทบ</t>
  </si>
  <si>
    <t>ปีที่</t>
  </si>
  <si>
    <t>อายุ</t>
  </si>
  <si>
    <t>เงินเดือน</t>
  </si>
  <si>
    <t>ส่วนสะสมลูกจ้าง</t>
  </si>
  <si>
    <t>ส่วนสมทบนายจ้าง</t>
  </si>
  <si>
    <t>รวม</t>
  </si>
  <si>
    <t>3 - 15%</t>
  </si>
  <si>
    <t>ต้นงวด</t>
  </si>
  <si>
    <t>ผลตอบแทน
(ต่อปี)</t>
  </si>
  <si>
    <t>เงินสะสม
(ต่อเดือน)</t>
  </si>
  <si>
    <t>เงินสะสม
(ต่อปี)</t>
  </si>
  <si>
    <t>สิ้นปี</t>
  </si>
  <si>
    <t>ลงทุนรายเดือน</t>
  </si>
  <si>
    <t>ข้อมูล</t>
  </si>
  <si>
    <t>อายุเกษียณ</t>
  </si>
  <si>
    <t>จำนวนเดือนที่เหลือของปีปัจจุบัน</t>
  </si>
  <si>
    <t>เงินเดือนปัจจุบัน</t>
  </si>
  <si>
    <t>เงินต้นงวดส่วนของบริษัท</t>
  </si>
  <si>
    <t xml:space="preserve">เงินต้นงวดส่วนของสมาชิก </t>
  </si>
  <si>
    <t>อายุปัจจุปัน</t>
  </si>
  <si>
    <r>
      <t>Provident Fund แบบคิดผลตอบแทน</t>
    </r>
    <r>
      <rPr>
        <b/>
        <u/>
        <sz val="14"/>
        <color rgb="FF6D6359"/>
        <rFont val="TH Sarabun New"/>
        <family val="2"/>
      </rPr>
      <t>รายปี</t>
    </r>
  </si>
  <si>
    <t xml:space="preserve">สมมติฐานผลตอบแทนการลงทุน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</si>
</sst>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%"/>
    <numFmt numFmtId="188" formatCode="_-#,##0_-;\-#,##0_-;_-&quot;-&quot;_-;_-@_-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color rgb="FFC0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0"/>
      <name val="TH Sarabun New"/>
      <family val="2"/>
    </font>
    <font>
      <sz val="11"/>
      <color rgb="FF000000"/>
      <name val="Calibri"/>
      <family val="2"/>
    </font>
    <font>
      <b/>
      <sz val="14"/>
      <color theme="0"/>
      <name val="TH Sarabun New"/>
      <family val="2"/>
    </font>
    <font>
      <b/>
      <u/>
      <sz val="14"/>
      <color theme="1"/>
      <name val="TH Sarabun New"/>
      <family val="2"/>
    </font>
    <font>
      <u/>
      <sz val="14"/>
      <color theme="10"/>
      <name val="TH Sarabun New"/>
      <family val="2"/>
    </font>
    <font>
      <b/>
      <sz val="14"/>
      <color rgb="FF6D6359"/>
      <name val="TH Sarabun New"/>
      <family val="2"/>
    </font>
    <font>
      <b/>
      <u/>
      <sz val="14"/>
      <color rgb="FF6D6359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4297"/>
        <bgColor indexed="64"/>
      </patternFill>
    </fill>
    <fill>
      <patternFill patternType="solid">
        <fgColor rgb="FF387B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" fillId="0" borderId="0"/>
  </cellStyleXfs>
  <cellXfs count="50">
    <xf numFmtId="0" fontId="0" fillId="0" borderId="0" xfId="0"/>
    <xf numFmtId="0" fontId="3" fillId="2" borderId="0" xfId="3" applyFont="1" applyFill="1" applyAlignment="1">
      <alignment vertical="center"/>
    </xf>
    <xf numFmtId="3" fontId="3" fillId="2" borderId="0" xfId="3" applyNumberFormat="1" applyFont="1" applyFill="1" applyAlignment="1">
      <alignment horizontal="right" vertical="center" indent="1"/>
    </xf>
    <xf numFmtId="0" fontId="3" fillId="2" borderId="0" xfId="3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4" fillId="2" borderId="0" xfId="3" applyFont="1" applyFill="1" applyAlignment="1">
      <alignment vertical="center"/>
    </xf>
    <xf numFmtId="187" fontId="3" fillId="0" borderId="0" xfId="1" applyNumberFormat="1" applyFont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187" fontId="6" fillId="3" borderId="1" xfId="1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87" fontId="6" fillId="4" borderId="3" xfId="1" applyNumberFormat="1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187" fontId="6" fillId="3" borderId="5" xfId="1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8" fillId="4" borderId="5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3" fillId="5" borderId="5" xfId="3" applyFont="1" applyFill="1" applyBorder="1" applyAlignment="1">
      <alignment horizontal="center" vertical="center"/>
    </xf>
    <xf numFmtId="188" fontId="3" fillId="5" borderId="5" xfId="3" applyNumberFormat="1" applyFont="1" applyFill="1" applyBorder="1" applyAlignment="1">
      <alignment horizontal="right" vertical="center" indent="1"/>
    </xf>
    <xf numFmtId="188" fontId="3" fillId="5" borderId="3" xfId="3" applyNumberFormat="1" applyFont="1" applyFill="1" applyBorder="1" applyAlignment="1">
      <alignment horizontal="right" vertical="center" indent="1"/>
    </xf>
    <xf numFmtId="188" fontId="3" fillId="6" borderId="6" xfId="3" applyNumberFormat="1" applyFont="1" applyFill="1" applyBorder="1" applyAlignment="1">
      <alignment horizontal="right" vertical="center" indent="1"/>
    </xf>
    <xf numFmtId="187" fontId="3" fillId="5" borderId="7" xfId="3" applyNumberFormat="1" applyFont="1" applyFill="1" applyBorder="1" applyAlignment="1">
      <alignment horizontal="center" vertical="center"/>
    </xf>
    <xf numFmtId="187" fontId="3" fillId="7" borderId="7" xfId="1" applyNumberFormat="1" applyFont="1" applyFill="1" applyBorder="1" applyAlignment="1">
      <alignment horizontal="center" vertical="center"/>
    </xf>
    <xf numFmtId="0" fontId="3" fillId="7" borderId="5" xfId="3" applyFont="1" applyFill="1" applyBorder="1" applyAlignment="1">
      <alignment horizontal="center" vertical="center"/>
    </xf>
    <xf numFmtId="187" fontId="3" fillId="5" borderId="7" xfId="1" applyNumberFormat="1" applyFont="1" applyFill="1" applyBorder="1" applyAlignment="1">
      <alignment horizontal="center" vertical="center"/>
    </xf>
    <xf numFmtId="187" fontId="3" fillId="7" borderId="5" xfId="3" applyNumberFormat="1" applyFont="1" applyFill="1" applyBorder="1" applyAlignment="1">
      <alignment horizontal="center" vertical="center"/>
    </xf>
    <xf numFmtId="188" fontId="3" fillId="7" borderId="4" xfId="3" applyNumberFormat="1" applyFont="1" applyFill="1" applyBorder="1" applyAlignment="1">
      <alignment horizontal="center" vertical="center"/>
    </xf>
    <xf numFmtId="188" fontId="3" fillId="7" borderId="8" xfId="3" applyNumberFormat="1" applyFont="1" applyFill="1" applyBorder="1" applyAlignment="1">
      <alignment horizontal="center" vertical="center"/>
    </xf>
    <xf numFmtId="188" fontId="3" fillId="0" borderId="8" xfId="3" applyNumberFormat="1" applyFont="1" applyBorder="1" applyAlignment="1">
      <alignment horizontal="center" vertical="center"/>
    </xf>
    <xf numFmtId="0" fontId="3" fillId="7" borderId="0" xfId="3" applyFont="1" applyFill="1" applyAlignment="1">
      <alignment horizontal="center" vertical="center"/>
    </xf>
    <xf numFmtId="9" fontId="3" fillId="0" borderId="0" xfId="3" applyNumberFormat="1" applyFont="1" applyAlignment="1">
      <alignment horizontal="center" vertical="center"/>
    </xf>
    <xf numFmtId="9" fontId="3" fillId="0" borderId="0" xfId="1" applyFont="1" applyFill="1" applyAlignment="1">
      <alignment horizontal="center" vertical="center"/>
    </xf>
    <xf numFmtId="10" fontId="3" fillId="0" borderId="0" xfId="3" applyNumberFormat="1" applyFont="1" applyAlignment="1">
      <alignment horizontal="center" vertical="center"/>
    </xf>
    <xf numFmtId="0" fontId="8" fillId="4" borderId="6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  <xf numFmtId="9" fontId="3" fillId="7" borderId="5" xfId="3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4" applyFont="1" applyAlignment="1">
      <alignment horizontal="left" vertical="center"/>
    </xf>
    <xf numFmtId="0" fontId="3" fillId="0" borderId="0" xfId="3" applyFont="1" applyAlignment="1">
      <alignment horizontal="right" vertical="center"/>
    </xf>
    <xf numFmtId="0" fontId="3" fillId="2" borderId="0" xfId="3" applyFont="1" applyFill="1" applyAlignment="1">
      <alignment horizontal="right" vertical="center" indent="1"/>
    </xf>
    <xf numFmtId="0" fontId="3" fillId="2" borderId="0" xfId="3" applyFont="1" applyFill="1" applyAlignment="1">
      <alignment horizontal="right" vertical="center" wrapText="1" indent="1"/>
    </xf>
    <xf numFmtId="0" fontId="8" fillId="3" borderId="5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</cellXfs>
  <cellStyles count="5">
    <cellStyle name="Hyperlink" xfId="2" builtinId="8"/>
    <cellStyle name="Normal" xfId="0" builtinId="0"/>
    <cellStyle name="Normal 3 3 2" xfId="3" xr:uid="{267B4DB9-A696-4FE4-83F4-BBE1CC60D471}"/>
    <cellStyle name="Normal 4 3" xfId="4" xr:uid="{188D24C1-433E-4F91-91F2-FEF4EAE4A89C}"/>
    <cellStyle name="Percent" xfId="1" builtinId="5"/>
  </cellStyles>
  <dxfs count="9"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9d30740ad31d413/FP/03-AVP/02-Step/Tool/AVP_HINS_Compare_Tool_Ver.1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FP\04-AVP\02-Step\03-Model%20port\Fund%20Key%20Performance%20AVP%20&amp;%20Morningstar%20Apr%202019%20For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รวจทาน"/>
      <sheetName val="แบ่งงาน"/>
      <sheetName val="How to"/>
      <sheetName val="Note"/>
      <sheetName val="Guide"/>
      <sheetName val="COMPARE"/>
      <sheetName val="DATA_List"/>
      <sheetName val="ForUse"/>
      <sheetName val="MTL"/>
      <sheetName val="TLI"/>
      <sheetName val="BLA"/>
      <sheetName val="AXA"/>
      <sheetName val="TKM"/>
      <sheetName val="AZAY"/>
      <sheetName val="FWD"/>
      <sheetName val="AI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AIA</v>
          </cell>
        </row>
        <row r="3">
          <cell r="D3" t="str">
            <v>MTL</v>
          </cell>
        </row>
        <row r="4">
          <cell r="D4" t="str">
            <v>AXA</v>
          </cell>
        </row>
        <row r="5">
          <cell r="D5" t="str">
            <v>AZAY</v>
          </cell>
        </row>
        <row r="6">
          <cell r="D6" t="str">
            <v>BLA</v>
          </cell>
        </row>
        <row r="7">
          <cell r="D7" t="str">
            <v>TLI</v>
          </cell>
        </row>
        <row r="8">
          <cell r="D8" t="str">
            <v>TKM</v>
          </cell>
        </row>
        <row r="9">
          <cell r="D9" t="str">
            <v>FWD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"/>
      <sheetName val="Key Fund"/>
      <sheetName val="IPO APR 2019"/>
      <sheetName val="Benchmark"/>
      <sheetName val="New Fund Monthly Nov"/>
    </sheetNames>
    <sheetDataSet>
      <sheetData sheetId="0">
        <row r="3">
          <cell r="B3" t="str">
            <v>KFGROWTH-A</v>
          </cell>
          <cell r="C3" t="str">
            <v>General</v>
          </cell>
          <cell r="D3" t="str">
            <v>No Dividend</v>
          </cell>
          <cell r="E3" t="str">
            <v>Equity Large-Cap ND</v>
          </cell>
          <cell r="F3" t="str">
            <v>Equity Large-Cap</v>
          </cell>
          <cell r="G3" t="str">
            <v>EQ Thai (Large)</v>
          </cell>
          <cell r="H3" t="str">
            <v>EQ : Thai (Large)</v>
          </cell>
          <cell r="I3" t="str">
            <v>Active</v>
          </cell>
          <cell r="J3">
            <v>0</v>
          </cell>
          <cell r="L3">
            <v>2.38</v>
          </cell>
          <cell r="M3">
            <v>2.5</v>
          </cell>
          <cell r="N3">
            <v>-2.19</v>
          </cell>
          <cell r="O3">
            <v>7.17</v>
          </cell>
          <cell r="P3">
            <v>-12.61</v>
          </cell>
          <cell r="Q3" t="str">
            <v>-</v>
          </cell>
          <cell r="R3" t="str">
            <v>-</v>
          </cell>
          <cell r="S3" t="str">
            <v>-</v>
          </cell>
          <cell r="U3">
            <v>0.504</v>
          </cell>
          <cell r="V3">
            <v>0.43899999999999995</v>
          </cell>
          <cell r="W3">
            <v>0.89500000000000002</v>
          </cell>
          <cell r="X3">
            <v>0.45899999999999996</v>
          </cell>
          <cell r="Y3">
            <v>0.96399999999999997</v>
          </cell>
          <cell r="Z3" t="str">
            <v/>
          </cell>
          <cell r="AA3" t="str">
            <v/>
          </cell>
          <cell r="AB3" t="str">
            <v/>
          </cell>
          <cell r="AC3">
            <v>0.58699999999999997</v>
          </cell>
          <cell r="AD3">
            <v>0.48299999999999998</v>
          </cell>
          <cell r="AE3">
            <v>0.879</v>
          </cell>
          <cell r="AF3">
            <v>0.48899999999999999</v>
          </cell>
          <cell r="AG3">
            <v>0.97499999999999998</v>
          </cell>
          <cell r="AH3" t="str">
            <v/>
          </cell>
          <cell r="AI3" t="str">
            <v/>
          </cell>
          <cell r="AJ3" t="str">
            <v/>
          </cell>
        </row>
        <row r="4">
          <cell r="B4" t="str">
            <v>SSB</v>
          </cell>
          <cell r="C4" t="str">
            <v>General</v>
          </cell>
          <cell r="D4" t="str">
            <v>No Dividend</v>
          </cell>
          <cell r="E4" t="str">
            <v>Equity Large-Cap ND</v>
          </cell>
          <cell r="F4" t="str">
            <v>Equity Large-Cap</v>
          </cell>
          <cell r="G4" t="str">
            <v>EQ Thai (Large)</v>
          </cell>
          <cell r="H4" t="str">
            <v>EQ : Thai (Large)</v>
          </cell>
          <cell r="I4" t="str">
            <v>Active</v>
          </cell>
          <cell r="J4">
            <v>0</v>
          </cell>
          <cell r="L4">
            <v>1.35</v>
          </cell>
          <cell r="M4">
            <v>0.66</v>
          </cell>
          <cell r="N4">
            <v>-1.1499999999999999</v>
          </cell>
          <cell r="O4">
            <v>3.93</v>
          </cell>
          <cell r="P4">
            <v>-7.98</v>
          </cell>
          <cell r="Q4">
            <v>7.26</v>
          </cell>
          <cell r="R4">
            <v>7.08</v>
          </cell>
          <cell r="S4">
            <v>16.190000000000001</v>
          </cell>
          <cell r="U4">
            <v>0.86</v>
          </cell>
          <cell r="V4">
            <v>0.88400000000000001</v>
          </cell>
          <cell r="W4">
            <v>0.73299999999999998</v>
          </cell>
          <cell r="X4">
            <v>0.90300000000000002</v>
          </cell>
          <cell r="Y4">
            <v>0.66700000000000004</v>
          </cell>
          <cell r="Z4">
            <v>0.59699999999999998</v>
          </cell>
          <cell r="AA4">
            <v>0.123</v>
          </cell>
          <cell r="AB4">
            <v>0.22699999999999998</v>
          </cell>
          <cell r="AC4">
            <v>0.90900000000000003</v>
          </cell>
          <cell r="AD4">
            <v>0.91800000000000004</v>
          </cell>
          <cell r="AE4">
            <v>0.70799999999999996</v>
          </cell>
          <cell r="AF4">
            <v>0.92900000000000005</v>
          </cell>
          <cell r="AG4">
            <v>0.72799999999999998</v>
          </cell>
          <cell r="AH4">
            <v>0.63900000000000001</v>
          </cell>
          <cell r="AI4">
            <v>0.19999999999999996</v>
          </cell>
          <cell r="AJ4">
            <v>0.33399999999999996</v>
          </cell>
        </row>
        <row r="5">
          <cell r="B5" t="str">
            <v>70/30-D LTF</v>
          </cell>
          <cell r="C5" t="str">
            <v>LTF</v>
          </cell>
          <cell r="D5" t="str">
            <v>Dividend</v>
          </cell>
          <cell r="E5" t="str">
            <v>Equity Large-Cap LTF D</v>
          </cell>
          <cell r="F5" t="str">
            <v>Equity Large-Cap</v>
          </cell>
          <cell r="G5" t="str">
            <v>EQ Thai (Large) L</v>
          </cell>
          <cell r="H5" t="str">
            <v>EQ : Thai (Large)</v>
          </cell>
          <cell r="I5" t="str">
            <v>Active</v>
          </cell>
          <cell r="J5">
            <v>0</v>
          </cell>
          <cell r="L5">
            <v>1.79</v>
          </cell>
          <cell r="M5">
            <v>1.74</v>
          </cell>
          <cell r="N5">
            <v>0.67</v>
          </cell>
          <cell r="O5">
            <v>5.17</v>
          </cell>
          <cell r="P5">
            <v>-4.68</v>
          </cell>
          <cell r="Q5">
            <v>5.04</v>
          </cell>
          <cell r="R5">
            <v>4.71</v>
          </cell>
          <cell r="S5">
            <v>12.56</v>
          </cell>
          <cell r="U5">
            <v>0.73199999999999998</v>
          </cell>
          <cell r="V5">
            <v>0.74299999999999999</v>
          </cell>
          <cell r="W5">
            <v>0.54699999999999993</v>
          </cell>
          <cell r="X5">
            <v>0.86399999999999999</v>
          </cell>
          <cell r="Y5">
            <v>0.42700000000000005</v>
          </cell>
          <cell r="Z5">
            <v>0.93700000000000006</v>
          </cell>
          <cell r="AA5">
            <v>0.54400000000000004</v>
          </cell>
          <cell r="AB5">
            <v>0.63100000000000001</v>
          </cell>
          <cell r="AC5">
            <v>0.64800000000000002</v>
          </cell>
          <cell r="AD5">
            <v>0.70599999999999996</v>
          </cell>
          <cell r="AE5">
            <v>0.5</v>
          </cell>
          <cell r="AF5">
            <v>0.85299999999999998</v>
          </cell>
          <cell r="AG5">
            <v>0.28200000000000003</v>
          </cell>
          <cell r="AH5">
            <v>0.96</v>
          </cell>
          <cell r="AI5">
            <v>0.52</v>
          </cell>
          <cell r="AJ5">
            <v>0.56000000000000005</v>
          </cell>
        </row>
        <row r="6">
          <cell r="B6" t="str">
            <v>BIG CAP-D LTF</v>
          </cell>
          <cell r="C6" t="str">
            <v>LTF</v>
          </cell>
          <cell r="D6" t="str">
            <v>Dividend</v>
          </cell>
          <cell r="E6" t="str">
            <v>Equity Large-Cap LTF D</v>
          </cell>
          <cell r="F6" t="str">
            <v>Equity Large-Cap</v>
          </cell>
          <cell r="G6" t="str">
            <v>EQ Thai (Large) L</v>
          </cell>
          <cell r="H6" t="str">
            <v>EQ : Thai (Large)</v>
          </cell>
          <cell r="I6" t="str">
            <v>Active</v>
          </cell>
          <cell r="J6">
            <v>0</v>
          </cell>
          <cell r="L6">
            <v>1.91</v>
          </cell>
          <cell r="M6">
            <v>1.17</v>
          </cell>
          <cell r="N6">
            <v>0.4</v>
          </cell>
          <cell r="O6">
            <v>7.08</v>
          </cell>
          <cell r="P6">
            <v>-6.24</v>
          </cell>
          <cell r="Q6">
            <v>8.33</v>
          </cell>
          <cell r="R6">
            <v>3.69</v>
          </cell>
          <cell r="S6">
            <v>14.85</v>
          </cell>
          <cell r="U6">
            <v>0.68700000000000006</v>
          </cell>
          <cell r="V6">
            <v>0.92500000000000004</v>
          </cell>
          <cell r="W6">
            <v>0.65700000000000003</v>
          </cell>
          <cell r="X6">
            <v>0.45499999999999996</v>
          </cell>
          <cell r="Y6">
            <v>0.65600000000000003</v>
          </cell>
          <cell r="Z6">
            <v>0.29800000000000004</v>
          </cell>
          <cell r="AA6">
            <v>0.74</v>
          </cell>
          <cell r="AB6">
            <v>0.28300000000000003</v>
          </cell>
          <cell r="AC6">
            <v>0.58899999999999997</v>
          </cell>
          <cell r="AD6">
            <v>0.91200000000000003</v>
          </cell>
          <cell r="AE6">
            <v>0.58899999999999997</v>
          </cell>
          <cell r="AF6">
            <v>0.35299999999999998</v>
          </cell>
          <cell r="AG6">
            <v>0.56299999999999994</v>
          </cell>
          <cell r="AH6">
            <v>0.16000000000000003</v>
          </cell>
          <cell r="AI6">
            <v>0.72</v>
          </cell>
          <cell r="AJ6">
            <v>0.24</v>
          </cell>
        </row>
        <row r="7">
          <cell r="B7" t="str">
            <v>JB25</v>
          </cell>
          <cell r="C7" t="str">
            <v>General</v>
          </cell>
          <cell r="D7" t="str">
            <v>No Dividend</v>
          </cell>
          <cell r="E7" t="str">
            <v>Equity Large-Cap ND</v>
          </cell>
          <cell r="F7" t="str">
            <v>Equity Large-Cap</v>
          </cell>
          <cell r="G7" t="str">
            <v>EQ Thai (Large)</v>
          </cell>
          <cell r="H7" t="str">
            <v>EQ : Thai (Large)</v>
          </cell>
          <cell r="I7" t="str">
            <v>Active</v>
          </cell>
          <cell r="J7">
            <v>0</v>
          </cell>
          <cell r="L7">
            <v>2.09</v>
          </cell>
          <cell r="M7">
            <v>2.0499999999999998</v>
          </cell>
          <cell r="N7">
            <v>1.51</v>
          </cell>
          <cell r="O7">
            <v>6.81</v>
          </cell>
          <cell r="P7">
            <v>-4.33</v>
          </cell>
          <cell r="Q7">
            <v>11.18</v>
          </cell>
          <cell r="R7">
            <v>6.14</v>
          </cell>
          <cell r="S7">
            <v>15.61</v>
          </cell>
          <cell r="U7">
            <v>0.65799999999999992</v>
          </cell>
          <cell r="V7">
            <v>0.61699999999999999</v>
          </cell>
          <cell r="W7">
            <v>0.254</v>
          </cell>
          <cell r="X7">
            <v>0.54899999999999993</v>
          </cell>
          <cell r="Y7">
            <v>0.28300000000000003</v>
          </cell>
          <cell r="Z7">
            <v>4.9000000000000044E-2</v>
          </cell>
          <cell r="AA7">
            <v>0.35799999999999998</v>
          </cell>
          <cell r="AB7">
            <v>0.43999999999999995</v>
          </cell>
          <cell r="AC7">
            <v>0.73599999999999999</v>
          </cell>
          <cell r="AD7">
            <v>0.67100000000000004</v>
          </cell>
          <cell r="AE7">
            <v>0.23199999999999998</v>
          </cell>
          <cell r="AF7">
            <v>0.54800000000000004</v>
          </cell>
          <cell r="AG7">
            <v>0.377</v>
          </cell>
          <cell r="AH7">
            <v>8.5999999999999965E-2</v>
          </cell>
          <cell r="AI7">
            <v>0.42500000000000004</v>
          </cell>
          <cell r="AJ7">
            <v>0.63</v>
          </cell>
        </row>
        <row r="8">
          <cell r="B8" t="str">
            <v>JB25 LTF</v>
          </cell>
          <cell r="C8" t="str">
            <v>LTF</v>
          </cell>
          <cell r="D8" t="str">
            <v>Dividend</v>
          </cell>
          <cell r="E8" t="str">
            <v>Equity Large-Cap LTF D</v>
          </cell>
          <cell r="F8" t="str">
            <v>Equity Large-Cap</v>
          </cell>
          <cell r="G8" t="str">
            <v>EQ Thai (Large) L</v>
          </cell>
          <cell r="H8" t="str">
            <v>EQ : Thai (Large)</v>
          </cell>
          <cell r="I8" t="str">
            <v>Passive</v>
          </cell>
          <cell r="J8">
            <v>0</v>
          </cell>
          <cell r="L8">
            <v>2.0499999999999998</v>
          </cell>
          <cell r="M8">
            <v>1.93</v>
          </cell>
          <cell r="N8">
            <v>1.29</v>
          </cell>
          <cell r="O8">
            <v>6.66</v>
          </cell>
          <cell r="P8">
            <v>-4.7699999999999996</v>
          </cell>
          <cell r="Q8">
            <v>10.62</v>
          </cell>
          <cell r="R8">
            <v>5.63</v>
          </cell>
          <cell r="S8">
            <v>15.04</v>
          </cell>
          <cell r="U8">
            <v>0.64200000000000002</v>
          </cell>
          <cell r="V8">
            <v>0.66700000000000004</v>
          </cell>
          <cell r="W8">
            <v>0.28200000000000003</v>
          </cell>
          <cell r="X8">
            <v>0.56099999999999994</v>
          </cell>
          <cell r="Y8">
            <v>0.45999999999999996</v>
          </cell>
          <cell r="Z8">
            <v>0</v>
          </cell>
          <cell r="AA8">
            <v>0.26100000000000001</v>
          </cell>
          <cell r="AB8">
            <v>0.26100000000000001</v>
          </cell>
          <cell r="AC8">
            <v>0.53</v>
          </cell>
          <cell r="AD8">
            <v>0.58899999999999997</v>
          </cell>
          <cell r="AE8">
            <v>0.14800000000000002</v>
          </cell>
          <cell r="AF8">
            <v>0.5</v>
          </cell>
          <cell r="AG8">
            <v>0.34399999999999997</v>
          </cell>
          <cell r="AH8">
            <v>0</v>
          </cell>
          <cell r="AI8">
            <v>0.28000000000000003</v>
          </cell>
          <cell r="AJ8">
            <v>0.19999999999999996</v>
          </cell>
        </row>
        <row r="9">
          <cell r="B9" t="str">
            <v>JB25RMF</v>
          </cell>
          <cell r="C9" t="str">
            <v>RMF</v>
          </cell>
          <cell r="D9" t="str">
            <v>No Dividend</v>
          </cell>
          <cell r="E9" t="str">
            <v>Equity Large-Cap RMF</v>
          </cell>
          <cell r="F9" t="str">
            <v>Equity Large-Cap</v>
          </cell>
          <cell r="G9" t="str">
            <v>EQ Thai (Large) R</v>
          </cell>
          <cell r="H9" t="str">
            <v>EQ : Thai (Large)</v>
          </cell>
          <cell r="I9" t="str">
            <v>Passive</v>
          </cell>
          <cell r="J9">
            <v>0</v>
          </cell>
          <cell r="L9">
            <v>2.0499999999999998</v>
          </cell>
          <cell r="M9">
            <v>1.92</v>
          </cell>
          <cell r="N9">
            <v>1.27</v>
          </cell>
          <cell r="O9">
            <v>6.64</v>
          </cell>
          <cell r="P9">
            <v>-4.79</v>
          </cell>
          <cell r="Q9">
            <v>10.61</v>
          </cell>
          <cell r="R9">
            <v>5.62</v>
          </cell>
          <cell r="S9">
            <v>15.03</v>
          </cell>
          <cell r="U9">
            <v>0.74299999999999999</v>
          </cell>
          <cell r="V9">
            <v>0.68599999999999994</v>
          </cell>
          <cell r="W9">
            <v>0.43799999999999994</v>
          </cell>
          <cell r="X9">
            <v>0.6</v>
          </cell>
          <cell r="Y9">
            <v>0.53400000000000003</v>
          </cell>
          <cell r="Z9">
            <v>0.17400000000000004</v>
          </cell>
          <cell r="AA9">
            <v>0.33399999999999996</v>
          </cell>
          <cell r="AB9">
            <v>0.56299999999999994</v>
          </cell>
          <cell r="AC9">
            <v>0.74299999999999999</v>
          </cell>
          <cell r="AD9">
            <v>0.68599999999999994</v>
          </cell>
          <cell r="AE9">
            <v>0.43799999999999994</v>
          </cell>
          <cell r="AF9">
            <v>0.6</v>
          </cell>
          <cell r="AG9">
            <v>0.53400000000000003</v>
          </cell>
          <cell r="AH9">
            <v>0.17400000000000004</v>
          </cell>
          <cell r="AI9">
            <v>0.33399999999999996</v>
          </cell>
          <cell r="AJ9">
            <v>0.56299999999999994</v>
          </cell>
        </row>
        <row r="10">
          <cell r="B10" t="str">
            <v>JBP LTF</v>
          </cell>
          <cell r="C10" t="str">
            <v>LTF</v>
          </cell>
          <cell r="D10" t="str">
            <v>Dividend</v>
          </cell>
          <cell r="E10" t="str">
            <v>Equity Large-Cap LTF D</v>
          </cell>
          <cell r="F10" t="str">
            <v>Equity Large-Cap</v>
          </cell>
          <cell r="G10" t="str">
            <v>EQ Thai (Large) L</v>
          </cell>
          <cell r="H10" t="str">
            <v>EQ : Thai (Large)</v>
          </cell>
          <cell r="I10" t="str">
            <v>Passive</v>
          </cell>
          <cell r="J10">
            <v>0</v>
          </cell>
          <cell r="L10">
            <v>1.56</v>
          </cell>
          <cell r="M10">
            <v>1.5</v>
          </cell>
          <cell r="N10">
            <v>1.05</v>
          </cell>
          <cell r="O10">
            <v>5.01</v>
          </cell>
          <cell r="P10">
            <v>-3.52</v>
          </cell>
          <cell r="Q10">
            <v>7.91</v>
          </cell>
          <cell r="R10">
            <v>4.5599999999999996</v>
          </cell>
          <cell r="S10">
            <v>11.18</v>
          </cell>
          <cell r="U10">
            <v>0.88100000000000001</v>
          </cell>
          <cell r="V10">
            <v>0.78800000000000003</v>
          </cell>
          <cell r="W10">
            <v>0.43799999999999994</v>
          </cell>
          <cell r="X10">
            <v>0.89400000000000002</v>
          </cell>
          <cell r="Y10">
            <v>0.21399999999999997</v>
          </cell>
          <cell r="Z10">
            <v>0.38300000000000001</v>
          </cell>
          <cell r="AA10">
            <v>0.56600000000000006</v>
          </cell>
          <cell r="AB10">
            <v>0.84799999999999998</v>
          </cell>
          <cell r="AC10">
            <v>0.82400000000000007</v>
          </cell>
          <cell r="AD10">
            <v>0.76500000000000001</v>
          </cell>
          <cell r="AE10">
            <v>0.38300000000000001</v>
          </cell>
          <cell r="AF10">
            <v>0.88300000000000001</v>
          </cell>
          <cell r="AG10">
            <v>0.125</v>
          </cell>
          <cell r="AH10">
            <v>0.28000000000000003</v>
          </cell>
          <cell r="AI10">
            <v>0.56000000000000005</v>
          </cell>
          <cell r="AJ10">
            <v>0.8</v>
          </cell>
        </row>
        <row r="11">
          <cell r="B11" t="str">
            <v>KT-OPP-D</v>
          </cell>
          <cell r="C11" t="str">
            <v>General</v>
          </cell>
          <cell r="D11" t="str">
            <v>Dividend</v>
          </cell>
          <cell r="E11" t="str">
            <v>Aggressive Allocation D</v>
          </cell>
          <cell r="F11" t="str">
            <v>Aggressive Allocation</v>
          </cell>
          <cell r="G11" t="str">
            <v>Asset Allocation Global</v>
          </cell>
          <cell r="H11" t="str">
            <v>Asset Allocation : Global</v>
          </cell>
          <cell r="I11" t="str">
            <v>Active</v>
          </cell>
          <cell r="J11" t="str">
            <v>ลงทุนเองโดยตรง</v>
          </cell>
          <cell r="L11">
            <v>7.23</v>
          </cell>
          <cell r="M11">
            <v>14.94</v>
          </cell>
          <cell r="N11">
            <v>15.61</v>
          </cell>
          <cell r="O11">
            <v>21.18</v>
          </cell>
          <cell r="P11">
            <v>10.46</v>
          </cell>
          <cell r="Q11">
            <v>12.59</v>
          </cell>
          <cell r="R11">
            <v>10.32</v>
          </cell>
          <cell r="S11" t="str">
            <v>-</v>
          </cell>
          <cell r="U11">
            <v>3.0000000000000027E-2</v>
          </cell>
          <cell r="V11">
            <v>3.9000000000000035E-2</v>
          </cell>
          <cell r="W11">
            <v>3.9000000000000035E-2</v>
          </cell>
          <cell r="X11">
            <v>3.9000000000000035E-2</v>
          </cell>
          <cell r="Y11">
            <v>5.600000000000005E-2</v>
          </cell>
          <cell r="Z11">
            <v>6.6999999999999948E-2</v>
          </cell>
          <cell r="AA11">
            <v>9.9999999999999978E-2</v>
          </cell>
          <cell r="AB11" t="str">
            <v/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 t="str">
            <v/>
          </cell>
        </row>
        <row r="12">
          <cell r="B12" t="str">
            <v>KT-OPP-A</v>
          </cell>
          <cell r="C12" t="str">
            <v>General</v>
          </cell>
          <cell r="D12" t="str">
            <v>No Dividend</v>
          </cell>
          <cell r="E12" t="str">
            <v>Aggressive Allocation ND</v>
          </cell>
          <cell r="F12" t="str">
            <v>Aggressive Allocation</v>
          </cell>
          <cell r="G12" t="str">
            <v>Asset Allocation Global</v>
          </cell>
          <cell r="H12" t="str">
            <v>Asset Allocation : Global</v>
          </cell>
          <cell r="I12" t="str">
            <v>Active</v>
          </cell>
          <cell r="J12" t="str">
            <v>ลงทุนเองโดยตรง</v>
          </cell>
          <cell r="L12">
            <v>7.23</v>
          </cell>
          <cell r="M12">
            <v>14.94</v>
          </cell>
          <cell r="N12">
            <v>15.61</v>
          </cell>
          <cell r="O12">
            <v>21.18</v>
          </cell>
          <cell r="P12">
            <v>10.46</v>
          </cell>
          <cell r="Q12">
            <v>12.6</v>
          </cell>
          <cell r="R12">
            <v>10.33</v>
          </cell>
          <cell r="S12" t="str">
            <v>-</v>
          </cell>
          <cell r="U12">
            <v>3.0000000000000027E-2</v>
          </cell>
          <cell r="V12">
            <v>3.9000000000000035E-2</v>
          </cell>
          <cell r="W12">
            <v>3.9000000000000035E-2</v>
          </cell>
          <cell r="X12">
            <v>3.9000000000000035E-2</v>
          </cell>
          <cell r="Y12">
            <v>5.600000000000005E-2</v>
          </cell>
          <cell r="Z12">
            <v>0</v>
          </cell>
          <cell r="AA12">
            <v>0</v>
          </cell>
          <cell r="AB12" t="str">
            <v/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 t="str">
            <v/>
          </cell>
        </row>
        <row r="13">
          <cell r="B13" t="str">
            <v>KPLUS</v>
          </cell>
          <cell r="C13" t="str">
            <v>General</v>
          </cell>
          <cell r="D13" t="str">
            <v>Dividend</v>
          </cell>
          <cell r="E13" t="str">
            <v>Equity Large-Cap D</v>
          </cell>
          <cell r="F13" t="str">
            <v>Equity Large-Cap</v>
          </cell>
          <cell r="G13" t="str">
            <v>EQ Thai (Large)</v>
          </cell>
          <cell r="H13" t="str">
            <v>EQ : Thai (Large)</v>
          </cell>
          <cell r="I13" t="str">
            <v>Active</v>
          </cell>
          <cell r="J13">
            <v>0</v>
          </cell>
          <cell r="L13">
            <v>2.48</v>
          </cell>
          <cell r="M13">
            <v>2.9</v>
          </cell>
          <cell r="N13">
            <v>0.65</v>
          </cell>
          <cell r="O13">
            <v>7.55</v>
          </cell>
          <cell r="P13">
            <v>-4.3899999999999997</v>
          </cell>
          <cell r="Q13">
            <v>7.56</v>
          </cell>
          <cell r="R13">
            <v>4.9400000000000004</v>
          </cell>
          <cell r="S13">
            <v>15.09</v>
          </cell>
          <cell r="U13">
            <v>0.39600000000000002</v>
          </cell>
          <cell r="V13">
            <v>0.254</v>
          </cell>
          <cell r="W13">
            <v>0.48599999999999999</v>
          </cell>
          <cell r="X13">
            <v>0.34099999999999997</v>
          </cell>
          <cell r="Y13">
            <v>0.30500000000000005</v>
          </cell>
          <cell r="Z13">
            <v>0.53899999999999992</v>
          </cell>
          <cell r="AA13">
            <v>0.73499999999999999</v>
          </cell>
          <cell r="AB13">
            <v>0.57400000000000007</v>
          </cell>
          <cell r="AC13">
            <v>0.32899999999999996</v>
          </cell>
          <cell r="AD13">
            <v>0.22299999999999998</v>
          </cell>
          <cell r="AE13">
            <v>0.5</v>
          </cell>
          <cell r="AF13">
            <v>0.29600000000000004</v>
          </cell>
          <cell r="AG13">
            <v>0.30000000000000004</v>
          </cell>
          <cell r="AH13">
            <v>0.51700000000000002</v>
          </cell>
          <cell r="AI13">
            <v>0.71700000000000008</v>
          </cell>
          <cell r="AJ13">
            <v>0.44699999999999995</v>
          </cell>
        </row>
        <row r="14">
          <cell r="B14" t="str">
            <v>KPLUS2</v>
          </cell>
          <cell r="C14" t="str">
            <v>General</v>
          </cell>
          <cell r="D14" t="str">
            <v>Dividend</v>
          </cell>
          <cell r="E14" t="str">
            <v>Equity Large-Cap D</v>
          </cell>
          <cell r="F14" t="str">
            <v>Equity Large-Cap</v>
          </cell>
          <cell r="G14" t="str">
            <v>EQ Thai (Large)</v>
          </cell>
          <cell r="H14" t="str">
            <v>EQ : Thai (Large)</v>
          </cell>
          <cell r="I14" t="str">
            <v>Active</v>
          </cell>
          <cell r="J14">
            <v>0</v>
          </cell>
          <cell r="L14">
            <v>2.46</v>
          </cell>
          <cell r="M14">
            <v>2.87</v>
          </cell>
          <cell r="N14">
            <v>0.59</v>
          </cell>
          <cell r="O14">
            <v>7.52</v>
          </cell>
          <cell r="P14">
            <v>-4.4800000000000004</v>
          </cell>
          <cell r="Q14">
            <v>7.46</v>
          </cell>
          <cell r="R14">
            <v>4.87</v>
          </cell>
          <cell r="S14">
            <v>15.07</v>
          </cell>
          <cell r="U14">
            <v>0.43000000000000005</v>
          </cell>
          <cell r="V14">
            <v>0.28100000000000003</v>
          </cell>
          <cell r="W14">
            <v>0.50800000000000001</v>
          </cell>
          <cell r="X14">
            <v>0.35499999999999998</v>
          </cell>
          <cell r="Y14">
            <v>0.32699999999999996</v>
          </cell>
          <cell r="Z14">
            <v>0.54899999999999993</v>
          </cell>
          <cell r="AA14">
            <v>0.75600000000000001</v>
          </cell>
          <cell r="AB14">
            <v>0.58699999999999997</v>
          </cell>
          <cell r="AC14">
            <v>0.34299999999999997</v>
          </cell>
          <cell r="AD14">
            <v>0.25</v>
          </cell>
          <cell r="AE14">
            <v>0.54299999999999993</v>
          </cell>
          <cell r="AF14">
            <v>0.32399999999999995</v>
          </cell>
          <cell r="AG14">
            <v>0.32899999999999996</v>
          </cell>
          <cell r="AH14">
            <v>0.53299999999999992</v>
          </cell>
          <cell r="AI14">
            <v>0.75</v>
          </cell>
          <cell r="AJ14">
            <v>0.46899999999999997</v>
          </cell>
        </row>
        <row r="15">
          <cell r="B15" t="str">
            <v>KKF</v>
          </cell>
          <cell r="C15" t="str">
            <v>General</v>
          </cell>
          <cell r="D15" t="str">
            <v>Dividend</v>
          </cell>
          <cell r="E15" t="str">
            <v>Equity Large-Cap D</v>
          </cell>
          <cell r="F15" t="str">
            <v>Equity Large-Cap</v>
          </cell>
          <cell r="G15" t="str">
            <v>EQ Thai (Large)</v>
          </cell>
          <cell r="H15" t="str">
            <v>EQ : Thai (Large)</v>
          </cell>
          <cell r="I15" t="str">
            <v>Active</v>
          </cell>
          <cell r="J15">
            <v>0</v>
          </cell>
          <cell r="L15">
            <v>2.57</v>
          </cell>
          <cell r="M15">
            <v>3.5</v>
          </cell>
          <cell r="N15">
            <v>2.87</v>
          </cell>
          <cell r="O15">
            <v>8.9499999999999993</v>
          </cell>
          <cell r="P15">
            <v>-2.88</v>
          </cell>
          <cell r="Q15">
            <v>7.71</v>
          </cell>
          <cell r="R15">
            <v>4.8099999999999996</v>
          </cell>
          <cell r="S15">
            <v>14.84</v>
          </cell>
          <cell r="U15">
            <v>0.29600000000000004</v>
          </cell>
          <cell r="V15">
            <v>0.10999999999999999</v>
          </cell>
          <cell r="W15">
            <v>3.6000000000000032E-2</v>
          </cell>
          <cell r="X15">
            <v>7.6999999999999957E-2</v>
          </cell>
          <cell r="Y15">
            <v>0.10899999999999999</v>
          </cell>
          <cell r="Z15">
            <v>0.51</v>
          </cell>
          <cell r="AA15">
            <v>0.76600000000000001</v>
          </cell>
          <cell r="AB15">
            <v>0.69399999999999995</v>
          </cell>
          <cell r="AC15">
            <v>0.20599999999999996</v>
          </cell>
          <cell r="AD15">
            <v>0.13900000000000001</v>
          </cell>
          <cell r="AE15">
            <v>2.9000000000000026E-2</v>
          </cell>
          <cell r="AF15">
            <v>0.127</v>
          </cell>
          <cell r="AG15">
            <v>0.15800000000000003</v>
          </cell>
          <cell r="AH15">
            <v>0.46799999999999997</v>
          </cell>
          <cell r="AI15">
            <v>0.76700000000000002</v>
          </cell>
          <cell r="AJ15">
            <v>0.57499999999999996</v>
          </cell>
        </row>
        <row r="16">
          <cell r="B16" t="str">
            <v>CPRMF1</v>
          </cell>
          <cell r="C16" t="str">
            <v>RMF</v>
          </cell>
          <cell r="D16" t="str">
            <v>No Dividend</v>
          </cell>
          <cell r="E16" t="str">
            <v>Capital Protected RMF</v>
          </cell>
          <cell r="F16" t="str">
            <v>Capital Protected</v>
          </cell>
          <cell r="G16" t="str">
            <v>Capital Protected R</v>
          </cell>
          <cell r="H16" t="str">
            <v>Capital Protected</v>
          </cell>
          <cell r="I16" t="str">
            <v>Active</v>
          </cell>
          <cell r="J16">
            <v>0</v>
          </cell>
          <cell r="L16">
            <v>0.22</v>
          </cell>
          <cell r="M16">
            <v>0.47</v>
          </cell>
          <cell r="N16">
            <v>0.9</v>
          </cell>
          <cell r="O16">
            <v>1.21</v>
          </cell>
          <cell r="P16">
            <v>-0.24</v>
          </cell>
          <cell r="Q16">
            <v>1.1499999999999999</v>
          </cell>
          <cell r="R16">
            <v>1.57</v>
          </cell>
          <cell r="S16">
            <v>2.62</v>
          </cell>
          <cell r="U16">
            <v>0.66700000000000004</v>
          </cell>
          <cell r="V16">
            <v>0.5</v>
          </cell>
          <cell r="W16">
            <v>0.16700000000000004</v>
          </cell>
          <cell r="X16">
            <v>0.33399999999999996</v>
          </cell>
          <cell r="Y16">
            <v>0.83399999999999996</v>
          </cell>
          <cell r="Z16">
            <v>0.5</v>
          </cell>
          <cell r="AA16">
            <v>0.33399999999999996</v>
          </cell>
          <cell r="AB16">
            <v>0.66700000000000004</v>
          </cell>
          <cell r="AC16">
            <v>0.66700000000000004</v>
          </cell>
          <cell r="AD16">
            <v>0.5</v>
          </cell>
          <cell r="AE16">
            <v>0.16700000000000004</v>
          </cell>
          <cell r="AF16">
            <v>0.33399999999999996</v>
          </cell>
          <cell r="AG16">
            <v>0.83399999999999996</v>
          </cell>
          <cell r="AH16">
            <v>0.5</v>
          </cell>
          <cell r="AI16">
            <v>0.33399999999999996</v>
          </cell>
          <cell r="AJ16">
            <v>0.66700000000000004</v>
          </cell>
        </row>
        <row r="17">
          <cell r="B17" t="str">
            <v>CPRMF2</v>
          </cell>
          <cell r="C17" t="str">
            <v>RMF</v>
          </cell>
          <cell r="D17" t="str">
            <v>No Dividend</v>
          </cell>
          <cell r="E17" t="str">
            <v>Capital Protected RMF</v>
          </cell>
          <cell r="F17" t="str">
            <v>Capital Protected</v>
          </cell>
          <cell r="G17" t="str">
            <v>Capital Protected R</v>
          </cell>
          <cell r="H17" t="str">
            <v>Capital Protected</v>
          </cell>
          <cell r="I17" t="str">
            <v>Active</v>
          </cell>
          <cell r="J17">
            <v>0</v>
          </cell>
          <cell r="L17">
            <v>0.28000000000000003</v>
          </cell>
          <cell r="M17">
            <v>0.8</v>
          </cell>
          <cell r="N17">
            <v>0.61</v>
          </cell>
          <cell r="O17">
            <v>1.43</v>
          </cell>
          <cell r="P17">
            <v>-0.14000000000000001</v>
          </cell>
          <cell r="Q17">
            <v>1.39</v>
          </cell>
          <cell r="R17">
            <v>2.2799999999999998</v>
          </cell>
          <cell r="S17">
            <v>2.82</v>
          </cell>
          <cell r="U17">
            <v>0</v>
          </cell>
          <cell r="V17">
            <v>0</v>
          </cell>
          <cell r="W17">
            <v>0.66700000000000004</v>
          </cell>
          <cell r="X17">
            <v>0</v>
          </cell>
          <cell r="Y17">
            <v>0.33399999999999996</v>
          </cell>
          <cell r="Z17">
            <v>0.16700000000000004</v>
          </cell>
          <cell r="AA17">
            <v>0</v>
          </cell>
          <cell r="AB17">
            <v>0.5</v>
          </cell>
          <cell r="AC17">
            <v>0</v>
          </cell>
          <cell r="AD17">
            <v>0</v>
          </cell>
          <cell r="AE17">
            <v>0.66700000000000004</v>
          </cell>
          <cell r="AF17">
            <v>0</v>
          </cell>
          <cell r="AG17">
            <v>0.33399999999999996</v>
          </cell>
          <cell r="AH17">
            <v>0.16700000000000004</v>
          </cell>
          <cell r="AI17">
            <v>0</v>
          </cell>
          <cell r="AJ17">
            <v>0.5</v>
          </cell>
        </row>
        <row r="18">
          <cell r="B18" t="str">
            <v>CPRMF3</v>
          </cell>
          <cell r="C18" t="str">
            <v>RMF</v>
          </cell>
          <cell r="D18" t="str">
            <v>No Dividend</v>
          </cell>
          <cell r="E18" t="str">
            <v>Capital Protected RMF</v>
          </cell>
          <cell r="F18" t="str">
            <v>Capital Protected</v>
          </cell>
          <cell r="G18" t="str">
            <v>Capital Protected R</v>
          </cell>
          <cell r="H18" t="str">
            <v>Capital Protected</v>
          </cell>
          <cell r="I18" t="str">
            <v>Active</v>
          </cell>
          <cell r="J18">
            <v>0</v>
          </cell>
          <cell r="L18">
            <v>0.27</v>
          </cell>
          <cell r="M18">
            <v>0.46</v>
          </cell>
          <cell r="N18">
            <v>0.78</v>
          </cell>
          <cell r="O18">
            <v>1.1200000000000001</v>
          </cell>
          <cell r="P18">
            <v>-0.26</v>
          </cell>
          <cell r="Q18">
            <v>1.41</v>
          </cell>
          <cell r="R18">
            <v>1.91</v>
          </cell>
          <cell r="S18">
            <v>3.35</v>
          </cell>
          <cell r="U18">
            <v>0.16700000000000004</v>
          </cell>
          <cell r="V18">
            <v>0.66700000000000004</v>
          </cell>
          <cell r="W18">
            <v>0.5</v>
          </cell>
          <cell r="X18">
            <v>0.5</v>
          </cell>
          <cell r="Y18">
            <v>1</v>
          </cell>
          <cell r="Z18">
            <v>0</v>
          </cell>
          <cell r="AA18">
            <v>0.16700000000000004</v>
          </cell>
          <cell r="AB18">
            <v>0</v>
          </cell>
          <cell r="AC18">
            <v>0.16700000000000004</v>
          </cell>
          <cell r="AD18">
            <v>0.66700000000000004</v>
          </cell>
          <cell r="AE18">
            <v>0.5</v>
          </cell>
          <cell r="AF18">
            <v>0.5</v>
          </cell>
          <cell r="AG18">
            <v>1</v>
          </cell>
          <cell r="AH18">
            <v>0</v>
          </cell>
          <cell r="AI18">
            <v>0.16700000000000004</v>
          </cell>
          <cell r="AJ18">
            <v>0</v>
          </cell>
        </row>
        <row r="19">
          <cell r="B19" t="str">
            <v>CPRMF4</v>
          </cell>
          <cell r="C19" t="str">
            <v>RMF</v>
          </cell>
          <cell r="D19" t="str">
            <v>No Dividend</v>
          </cell>
          <cell r="E19" t="str">
            <v>Capital Protected RMF</v>
          </cell>
          <cell r="F19" t="str">
            <v>Capital Protected</v>
          </cell>
          <cell r="G19" t="str">
            <v>Capital Protected R</v>
          </cell>
          <cell r="H19" t="str">
            <v>Capital Protected</v>
          </cell>
          <cell r="I19" t="str">
            <v>Active</v>
          </cell>
          <cell r="J19">
            <v>0</v>
          </cell>
          <cell r="L19">
            <v>0.23</v>
          </cell>
          <cell r="M19">
            <v>0.54</v>
          </cell>
          <cell r="N19">
            <v>0.88</v>
          </cell>
          <cell r="O19">
            <v>1.0900000000000001</v>
          </cell>
          <cell r="P19">
            <v>-0.18</v>
          </cell>
          <cell r="Q19">
            <v>0.98</v>
          </cell>
          <cell r="R19">
            <v>0.96</v>
          </cell>
          <cell r="S19">
            <v>3.04</v>
          </cell>
          <cell r="U19">
            <v>0.5</v>
          </cell>
          <cell r="V19">
            <v>0.33399999999999996</v>
          </cell>
          <cell r="W19">
            <v>0.33399999999999996</v>
          </cell>
          <cell r="X19">
            <v>0.66700000000000004</v>
          </cell>
          <cell r="Y19">
            <v>0.5</v>
          </cell>
          <cell r="Z19">
            <v>0.66700000000000004</v>
          </cell>
          <cell r="AA19">
            <v>0.83399999999999996</v>
          </cell>
          <cell r="AB19">
            <v>0.33399999999999996</v>
          </cell>
          <cell r="AC19">
            <v>0.5</v>
          </cell>
          <cell r="AD19">
            <v>0.33399999999999996</v>
          </cell>
          <cell r="AE19">
            <v>0.33399999999999996</v>
          </cell>
          <cell r="AF19">
            <v>0.66700000000000004</v>
          </cell>
          <cell r="AG19">
            <v>0.5</v>
          </cell>
          <cell r="AH19">
            <v>0.66700000000000004</v>
          </cell>
          <cell r="AI19">
            <v>0.83399999999999996</v>
          </cell>
          <cell r="AJ19">
            <v>0.33399999999999996</v>
          </cell>
        </row>
        <row r="20">
          <cell r="B20" t="str">
            <v>CPRMF5</v>
          </cell>
          <cell r="C20" t="str">
            <v>RMF</v>
          </cell>
          <cell r="D20" t="str">
            <v>No Dividend</v>
          </cell>
          <cell r="E20" t="str">
            <v>Capital Protected RMF</v>
          </cell>
          <cell r="F20" t="str">
            <v>Capital Protected</v>
          </cell>
          <cell r="G20" t="str">
            <v>Capital Protected R</v>
          </cell>
          <cell r="H20" t="str">
            <v>Capital Protected</v>
          </cell>
          <cell r="I20" t="str">
            <v>Active</v>
          </cell>
          <cell r="J20">
            <v>0</v>
          </cell>
          <cell r="L20">
            <v>0.25</v>
          </cell>
          <cell r="M20">
            <v>0.54</v>
          </cell>
          <cell r="N20">
            <v>1.29</v>
          </cell>
          <cell r="O20">
            <v>1.37</v>
          </cell>
          <cell r="P20">
            <v>-0.21</v>
          </cell>
          <cell r="Q20">
            <v>1.35</v>
          </cell>
          <cell r="R20">
            <v>1.37</v>
          </cell>
          <cell r="S20">
            <v>3.04</v>
          </cell>
          <cell r="U20">
            <v>0.33399999999999996</v>
          </cell>
          <cell r="V20">
            <v>0.33399999999999996</v>
          </cell>
          <cell r="W20">
            <v>0</v>
          </cell>
          <cell r="X20">
            <v>0.16700000000000004</v>
          </cell>
          <cell r="Y20">
            <v>0.66700000000000004</v>
          </cell>
          <cell r="Z20">
            <v>0.33399999999999996</v>
          </cell>
          <cell r="AA20">
            <v>0.5</v>
          </cell>
          <cell r="AB20">
            <v>0.33399999999999996</v>
          </cell>
          <cell r="AC20">
            <v>0.33399999999999996</v>
          </cell>
          <cell r="AD20">
            <v>0.33399999999999996</v>
          </cell>
          <cell r="AE20">
            <v>0</v>
          </cell>
          <cell r="AF20">
            <v>0.16700000000000004</v>
          </cell>
          <cell r="AG20">
            <v>0.66700000000000004</v>
          </cell>
          <cell r="AH20">
            <v>0.33399999999999996</v>
          </cell>
          <cell r="AI20">
            <v>0.5</v>
          </cell>
          <cell r="AJ20">
            <v>0.33399999999999996</v>
          </cell>
        </row>
        <row r="21">
          <cell r="B21" t="str">
            <v>KACB</v>
          </cell>
          <cell r="C21" t="str">
            <v>General</v>
          </cell>
          <cell r="D21" t="str">
            <v>No Dividend</v>
          </cell>
          <cell r="E21" t="str">
            <v>Short Term Bond ND</v>
          </cell>
          <cell r="F21" t="str">
            <v>Short Term Bond</v>
          </cell>
          <cell r="G21" t="str">
            <v>Thai Bond Short-term</v>
          </cell>
          <cell r="H21" t="str">
            <v>Thai Bond : Short-term</v>
          </cell>
          <cell r="I21" t="str">
            <v>Active</v>
          </cell>
          <cell r="J21">
            <v>0</v>
          </cell>
          <cell r="L21">
            <v>0.27</v>
          </cell>
          <cell r="M21">
            <v>0.76</v>
          </cell>
          <cell r="N21">
            <v>1.4</v>
          </cell>
          <cell r="O21">
            <v>0.84</v>
          </cell>
          <cell r="P21">
            <v>1.61</v>
          </cell>
          <cell r="Q21">
            <v>1.91</v>
          </cell>
          <cell r="R21">
            <v>2.56</v>
          </cell>
          <cell r="S21">
            <v>2.73</v>
          </cell>
          <cell r="U21">
            <v>1.7000000000000015E-2</v>
          </cell>
          <cell r="V21">
            <v>0</v>
          </cell>
          <cell r="W21">
            <v>0</v>
          </cell>
          <cell r="X21">
            <v>0</v>
          </cell>
          <cell r="Y21">
            <v>8.7999999999999967E-2</v>
          </cell>
          <cell r="Z21">
            <v>0</v>
          </cell>
          <cell r="AA21">
            <v>2.6000000000000023E-2</v>
          </cell>
          <cell r="AB21">
            <v>0</v>
          </cell>
          <cell r="AC21">
            <v>1.9000000000000017E-2</v>
          </cell>
          <cell r="AD21">
            <v>0</v>
          </cell>
          <cell r="AE21">
            <v>0</v>
          </cell>
          <cell r="AF21">
            <v>0</v>
          </cell>
          <cell r="AG21">
            <v>9.9999999999999978E-2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KASF</v>
          </cell>
          <cell r="C22" t="str">
            <v>General</v>
          </cell>
          <cell r="D22" t="str">
            <v>No Dividend</v>
          </cell>
          <cell r="E22" t="str">
            <v>Short Term Bond ND</v>
          </cell>
          <cell r="F22" t="str">
            <v>Short Term Bond</v>
          </cell>
          <cell r="G22" t="str">
            <v>Thai Bond Short-term</v>
          </cell>
          <cell r="H22" t="str">
            <v>Thai Bond : Short-term</v>
          </cell>
          <cell r="I22" t="str">
            <v>Active</v>
          </cell>
          <cell r="J22">
            <v>0</v>
          </cell>
          <cell r="L22">
            <v>0.19</v>
          </cell>
          <cell r="M22">
            <v>0.59</v>
          </cell>
          <cell r="N22">
            <v>1.1000000000000001</v>
          </cell>
          <cell r="O22">
            <v>0.74</v>
          </cell>
          <cell r="P22">
            <v>1.69</v>
          </cell>
          <cell r="Q22">
            <v>1.7</v>
          </cell>
          <cell r="R22">
            <v>2.02</v>
          </cell>
          <cell r="S22">
            <v>2.2799999999999998</v>
          </cell>
          <cell r="U22">
            <v>0.16200000000000003</v>
          </cell>
          <cell r="V22">
            <v>6.7999999999999949E-2</v>
          </cell>
          <cell r="W22">
            <v>0.36299999999999999</v>
          </cell>
          <cell r="X22">
            <v>6.7999999999999949E-2</v>
          </cell>
          <cell r="Y22">
            <v>5.3000000000000047E-2</v>
          </cell>
          <cell r="Z22">
            <v>6.5999999999999948E-2</v>
          </cell>
          <cell r="AA22">
            <v>0.25700000000000001</v>
          </cell>
          <cell r="AB22">
            <v>0.29500000000000004</v>
          </cell>
          <cell r="AC22">
            <v>0.16400000000000003</v>
          </cell>
          <cell r="AD22">
            <v>5.8000000000000052E-2</v>
          </cell>
          <cell r="AE22">
            <v>0.31399999999999995</v>
          </cell>
          <cell r="AF22">
            <v>5.8000000000000052E-2</v>
          </cell>
          <cell r="AG22">
            <v>6.0000000000000053E-2</v>
          </cell>
          <cell r="AH22">
            <v>7.4999999999999956E-2</v>
          </cell>
          <cell r="AI22">
            <v>0.21299999999999997</v>
          </cell>
          <cell r="AJ22">
            <v>0.15400000000000003</v>
          </cell>
        </row>
        <row r="23">
          <cell r="B23" t="str">
            <v>KAEQ</v>
          </cell>
          <cell r="C23" t="str">
            <v>General</v>
          </cell>
          <cell r="D23" t="str">
            <v>No Dividend</v>
          </cell>
          <cell r="E23" t="str">
            <v>Equity Large-Cap ND</v>
          </cell>
          <cell r="F23" t="str">
            <v>Equity Large-Cap</v>
          </cell>
          <cell r="G23" t="str">
            <v>EQ Thai (Large)</v>
          </cell>
          <cell r="H23" t="str">
            <v>EQ : Thai (Large)</v>
          </cell>
          <cell r="I23" t="str">
            <v>Active</v>
          </cell>
          <cell r="J23">
            <v>0</v>
          </cell>
          <cell r="L23">
            <v>2.7</v>
          </cell>
          <cell r="M23">
            <v>3.02</v>
          </cell>
          <cell r="N23">
            <v>2.21</v>
          </cell>
          <cell r="O23">
            <v>8.67</v>
          </cell>
          <cell r="P23">
            <v>-1.72</v>
          </cell>
          <cell r="Q23">
            <v>10.02</v>
          </cell>
          <cell r="R23">
            <v>7.09</v>
          </cell>
          <cell r="S23">
            <v>16.63</v>
          </cell>
          <cell r="U23">
            <v>0.24199999999999999</v>
          </cell>
          <cell r="V23">
            <v>0.21299999999999997</v>
          </cell>
          <cell r="W23">
            <v>0.14800000000000002</v>
          </cell>
          <cell r="X23">
            <v>8.3999999999999964E-2</v>
          </cell>
          <cell r="Y23">
            <v>4.4000000000000039E-2</v>
          </cell>
          <cell r="Z23">
            <v>0.17400000000000004</v>
          </cell>
          <cell r="AA23">
            <v>0.11299999999999999</v>
          </cell>
          <cell r="AB23">
            <v>0.12</v>
          </cell>
          <cell r="AC23">
            <v>0.34499999999999997</v>
          </cell>
          <cell r="AD23">
            <v>0.27100000000000002</v>
          </cell>
          <cell r="AE23">
            <v>0.14700000000000002</v>
          </cell>
          <cell r="AF23">
            <v>7.1999999999999953E-2</v>
          </cell>
          <cell r="AG23">
            <v>7.7999999999999958E-2</v>
          </cell>
          <cell r="AH23">
            <v>0.29800000000000004</v>
          </cell>
          <cell r="AI23">
            <v>0.17500000000000004</v>
          </cell>
          <cell r="AJ23">
            <v>0.18600000000000005</v>
          </cell>
        </row>
        <row r="24">
          <cell r="B24" t="str">
            <v>SYRUS-M</v>
          </cell>
          <cell r="C24" t="str">
            <v>General</v>
          </cell>
          <cell r="D24" t="str">
            <v>Dividend</v>
          </cell>
          <cell r="E24" t="str">
            <v>Equity Large-Cap D</v>
          </cell>
          <cell r="F24" t="str">
            <v>Equity Large-Cap</v>
          </cell>
          <cell r="G24" t="str">
            <v>EQ Thai (Large)</v>
          </cell>
          <cell r="H24" t="str">
            <v>EQ : Thai (Large)</v>
          </cell>
          <cell r="I24" t="str">
            <v>Active</v>
          </cell>
          <cell r="J24">
            <v>0</v>
          </cell>
          <cell r="L24">
            <v>2.31</v>
          </cell>
          <cell r="M24">
            <v>2.2999999999999998</v>
          </cell>
          <cell r="N24">
            <v>-1.54</v>
          </cell>
          <cell r="O24">
            <v>6.23</v>
          </cell>
          <cell r="P24">
            <v>-8.1999999999999993</v>
          </cell>
          <cell r="Q24">
            <v>5.45</v>
          </cell>
          <cell r="R24">
            <v>4.33</v>
          </cell>
          <cell r="S24">
            <v>13.46</v>
          </cell>
          <cell r="U24">
            <v>0.55800000000000005</v>
          </cell>
          <cell r="V24">
            <v>0.48699999999999999</v>
          </cell>
          <cell r="W24">
            <v>0.83099999999999996</v>
          </cell>
          <cell r="X24">
            <v>0.65300000000000002</v>
          </cell>
          <cell r="Y24">
            <v>0.69599999999999995</v>
          </cell>
          <cell r="Z24">
            <v>0.90400000000000003</v>
          </cell>
          <cell r="AA24">
            <v>0.79600000000000004</v>
          </cell>
          <cell r="AB24">
            <v>0.88</v>
          </cell>
          <cell r="AC24">
            <v>0.46599999999999997</v>
          </cell>
          <cell r="AD24">
            <v>0.44499999999999995</v>
          </cell>
          <cell r="AE24">
            <v>0.82899999999999996</v>
          </cell>
          <cell r="AF24">
            <v>0.60599999999999998</v>
          </cell>
          <cell r="AG24">
            <v>0.68599999999999994</v>
          </cell>
          <cell r="AH24">
            <v>0.90400000000000003</v>
          </cell>
          <cell r="AI24">
            <v>0.8</v>
          </cell>
          <cell r="AJ24">
            <v>0.85199999999999998</v>
          </cell>
        </row>
        <row r="25">
          <cell r="B25" t="str">
            <v>M-RMF</v>
          </cell>
          <cell r="C25" t="str">
            <v>RMF</v>
          </cell>
          <cell r="D25" t="str">
            <v>No Dividend</v>
          </cell>
          <cell r="E25" t="str">
            <v>Money Market RMF</v>
          </cell>
          <cell r="F25" t="str">
            <v>Money Market</v>
          </cell>
          <cell r="G25" t="str">
            <v>Thai Bond Money Market R</v>
          </cell>
          <cell r="H25" t="str">
            <v>Thai Bond : Money Market</v>
          </cell>
          <cell r="I25" t="str">
            <v>Active</v>
          </cell>
          <cell r="J25">
            <v>0</v>
          </cell>
          <cell r="L25">
            <v>0.1</v>
          </cell>
          <cell r="M25">
            <v>0.27</v>
          </cell>
          <cell r="N25">
            <v>0.51</v>
          </cell>
          <cell r="O25">
            <v>0.36</v>
          </cell>
          <cell r="P25">
            <v>0.88</v>
          </cell>
          <cell r="Q25">
            <v>0.84</v>
          </cell>
          <cell r="R25">
            <v>1.01</v>
          </cell>
          <cell r="S25">
            <v>1.37</v>
          </cell>
          <cell r="U25">
            <v>0.91</v>
          </cell>
          <cell r="V25">
            <v>0.81899999999999995</v>
          </cell>
          <cell r="W25">
            <v>0.72799999999999998</v>
          </cell>
          <cell r="X25">
            <v>0.81899999999999995</v>
          </cell>
          <cell r="Y25">
            <v>0.72799999999999998</v>
          </cell>
          <cell r="Z25">
            <v>0.8</v>
          </cell>
          <cell r="AA25">
            <v>0.8</v>
          </cell>
          <cell r="AB25">
            <v>0.57200000000000006</v>
          </cell>
          <cell r="AC25">
            <v>0.91</v>
          </cell>
          <cell r="AD25">
            <v>0.81899999999999995</v>
          </cell>
          <cell r="AE25">
            <v>0.72799999999999998</v>
          </cell>
          <cell r="AF25">
            <v>0.81899999999999995</v>
          </cell>
          <cell r="AG25">
            <v>0.72799999999999998</v>
          </cell>
          <cell r="AH25">
            <v>0.8</v>
          </cell>
          <cell r="AI25">
            <v>0.8</v>
          </cell>
          <cell r="AJ25">
            <v>0.57200000000000006</v>
          </cell>
        </row>
        <row r="26">
          <cell r="B26" t="str">
            <v>F-RMF</v>
          </cell>
          <cell r="C26" t="str">
            <v>RMF</v>
          </cell>
          <cell r="D26" t="str">
            <v>No Dividend</v>
          </cell>
          <cell r="E26" t="str">
            <v>Short Term Bond RMF</v>
          </cell>
          <cell r="F26" t="str">
            <v>Short Term Bond</v>
          </cell>
          <cell r="G26" t="str">
            <v>Thai Bond Short-term R</v>
          </cell>
          <cell r="H26" t="str">
            <v>Thai Bond : Short-term</v>
          </cell>
          <cell r="I26" t="str">
            <v>Active</v>
          </cell>
          <cell r="J26">
            <v>0</v>
          </cell>
          <cell r="L26">
            <v>0.14000000000000001</v>
          </cell>
          <cell r="M26">
            <v>0.45</v>
          </cell>
          <cell r="N26">
            <v>0.83</v>
          </cell>
          <cell r="O26">
            <v>0.56999999999999995</v>
          </cell>
          <cell r="P26">
            <v>0.83</v>
          </cell>
          <cell r="Q26">
            <v>1.01</v>
          </cell>
          <cell r="R26">
            <v>1.54</v>
          </cell>
          <cell r="S26">
            <v>1.93</v>
          </cell>
          <cell r="U26">
            <v>0.21099999999999997</v>
          </cell>
          <cell r="V26">
            <v>0.15800000000000003</v>
          </cell>
          <cell r="W26">
            <v>0.57899999999999996</v>
          </cell>
          <cell r="X26">
            <v>0.31599999999999995</v>
          </cell>
          <cell r="Y26">
            <v>0.68500000000000005</v>
          </cell>
          <cell r="Z26">
            <v>0.73699999999999999</v>
          </cell>
          <cell r="AA26">
            <v>0.64800000000000002</v>
          </cell>
          <cell r="AB26">
            <v>0.375</v>
          </cell>
          <cell r="AC26">
            <v>0.21099999999999997</v>
          </cell>
          <cell r="AD26">
            <v>0.15800000000000003</v>
          </cell>
          <cell r="AE26">
            <v>0.57899999999999996</v>
          </cell>
          <cell r="AF26">
            <v>0.31599999999999995</v>
          </cell>
          <cell r="AG26">
            <v>0.68500000000000005</v>
          </cell>
          <cell r="AH26">
            <v>0.73699999999999999</v>
          </cell>
          <cell r="AI26">
            <v>0.64800000000000002</v>
          </cell>
          <cell r="AJ26">
            <v>0.375</v>
          </cell>
        </row>
        <row r="27">
          <cell r="B27" t="str">
            <v>TISESG-D</v>
          </cell>
          <cell r="C27" t="str">
            <v>General</v>
          </cell>
          <cell r="D27" t="str">
            <v>Dividend</v>
          </cell>
          <cell r="E27" t="str">
            <v>Equity Large-Cap D</v>
          </cell>
          <cell r="F27" t="str">
            <v>Equity Large-Cap</v>
          </cell>
          <cell r="G27" t="str">
            <v>EQ Thai (Large)</v>
          </cell>
          <cell r="H27" t="str">
            <v>EQ : Thai (Large)</v>
          </cell>
          <cell r="I27" t="str">
            <v>Active</v>
          </cell>
          <cell r="J27">
            <v>0</v>
          </cell>
          <cell r="L27">
            <v>1.23</v>
          </cell>
          <cell r="M27">
            <v>0.93</v>
          </cell>
          <cell r="N27">
            <v>-0.48</v>
          </cell>
          <cell r="O27">
            <v>7.96</v>
          </cell>
          <cell r="P27">
            <v>-6.09</v>
          </cell>
          <cell r="Q27">
            <v>9.24</v>
          </cell>
          <cell r="R27" t="str">
            <v>-</v>
          </cell>
          <cell r="S27" t="str">
            <v>-</v>
          </cell>
          <cell r="U27">
            <v>0.93300000000000005</v>
          </cell>
          <cell r="V27">
            <v>0.85</v>
          </cell>
          <cell r="W27">
            <v>0.64800000000000002</v>
          </cell>
          <cell r="X27">
            <v>0.19499999999999995</v>
          </cell>
          <cell r="Y27">
            <v>0.52200000000000002</v>
          </cell>
          <cell r="Z27">
            <v>0.26</v>
          </cell>
          <cell r="AA27" t="str">
            <v/>
          </cell>
          <cell r="AB27" t="str">
            <v/>
          </cell>
          <cell r="AC27">
            <v>0.89100000000000001</v>
          </cell>
          <cell r="AD27">
            <v>0.75</v>
          </cell>
          <cell r="AE27">
            <v>0.67199999999999993</v>
          </cell>
          <cell r="AF27">
            <v>0.19799999999999995</v>
          </cell>
          <cell r="AG27">
            <v>0.52900000000000003</v>
          </cell>
          <cell r="AH27">
            <v>0.22599999999999998</v>
          </cell>
          <cell r="AI27" t="str">
            <v/>
          </cell>
          <cell r="AJ27" t="str">
            <v/>
          </cell>
        </row>
        <row r="28">
          <cell r="B28" t="str">
            <v>TISESG-A</v>
          </cell>
          <cell r="C28" t="str">
            <v>General</v>
          </cell>
          <cell r="D28" t="str">
            <v>No Dividend</v>
          </cell>
          <cell r="E28" t="str">
            <v>Equity Large-Cap ND</v>
          </cell>
          <cell r="F28" t="str">
            <v>Equity Large-Cap</v>
          </cell>
          <cell r="G28" t="str">
            <v>EQ Thai (Large)</v>
          </cell>
          <cell r="H28" t="str">
            <v>EQ : Thai (Large)</v>
          </cell>
          <cell r="I28" t="str">
            <v>Active</v>
          </cell>
          <cell r="J28">
            <v>0</v>
          </cell>
          <cell r="L28">
            <v>1.23</v>
          </cell>
          <cell r="M28">
            <v>0.93</v>
          </cell>
          <cell r="N28">
            <v>-0.56000000000000005</v>
          </cell>
          <cell r="O28">
            <v>7.87</v>
          </cell>
          <cell r="P28">
            <v>-6.17</v>
          </cell>
          <cell r="Q28" t="str">
            <v>-</v>
          </cell>
          <cell r="R28" t="str">
            <v>-</v>
          </cell>
          <cell r="S28" t="str">
            <v>-</v>
          </cell>
          <cell r="U28">
            <v>0.93300000000000005</v>
          </cell>
          <cell r="V28">
            <v>0.85</v>
          </cell>
          <cell r="W28">
            <v>0.66199999999999992</v>
          </cell>
          <cell r="X28">
            <v>0.22299999999999998</v>
          </cell>
          <cell r="Y28">
            <v>0.53699999999999992</v>
          </cell>
          <cell r="Z28" t="str">
            <v/>
          </cell>
          <cell r="AA28" t="str">
            <v/>
          </cell>
          <cell r="AB28" t="str">
            <v/>
          </cell>
          <cell r="AC28">
            <v>0.97799999999999998</v>
          </cell>
          <cell r="AD28">
            <v>0.89500000000000002</v>
          </cell>
          <cell r="AE28">
            <v>0.63500000000000001</v>
          </cell>
          <cell r="AF28">
            <v>0.26200000000000001</v>
          </cell>
          <cell r="AG28">
            <v>0.59799999999999998</v>
          </cell>
          <cell r="AH28" t="str">
            <v/>
          </cell>
          <cell r="AI28" t="str">
            <v/>
          </cell>
          <cell r="AJ28" t="str">
            <v/>
          </cell>
        </row>
        <row r="29">
          <cell r="B29" t="str">
            <v>TMSLTF-A</v>
          </cell>
          <cell r="C29" t="str">
            <v>LTF</v>
          </cell>
          <cell r="D29" t="str">
            <v>No Dividend</v>
          </cell>
          <cell r="E29" t="str">
            <v>Equity Small Mid-Cap LTF ND</v>
          </cell>
          <cell r="F29" t="str">
            <v>Equity Small/Mid-Cap</v>
          </cell>
          <cell r="G29" t="str">
            <v>EQ Thai (SmallMid) L</v>
          </cell>
          <cell r="H29" t="str">
            <v>EQ : Thai (SmallMid)</v>
          </cell>
          <cell r="I29" t="str">
            <v>Active</v>
          </cell>
          <cell r="J29">
            <v>0</v>
          </cell>
          <cell r="L29">
            <v>4.37</v>
          </cell>
          <cell r="M29">
            <v>4.58</v>
          </cell>
          <cell r="N29">
            <v>-4.4000000000000004</v>
          </cell>
          <cell r="O29">
            <v>7.9</v>
          </cell>
          <cell r="P29">
            <v>-13.02</v>
          </cell>
          <cell r="Q29" t="str">
            <v>-</v>
          </cell>
          <cell r="R29" t="str">
            <v>-</v>
          </cell>
          <cell r="S29" t="str">
            <v>-</v>
          </cell>
          <cell r="U29">
            <v>9.9999999999999978E-2</v>
          </cell>
          <cell r="V29">
            <v>0.25</v>
          </cell>
          <cell r="W29">
            <v>0.9</v>
          </cell>
          <cell r="X29">
            <v>0.44999999999999996</v>
          </cell>
          <cell r="Y29">
            <v>0.9</v>
          </cell>
          <cell r="Z29" t="str">
            <v/>
          </cell>
          <cell r="AA29" t="str">
            <v/>
          </cell>
          <cell r="AB29" t="str">
            <v/>
          </cell>
          <cell r="AC29">
            <v>0.19999999999999996</v>
          </cell>
          <cell r="AD29">
            <v>0.4</v>
          </cell>
          <cell r="AE29">
            <v>1</v>
          </cell>
          <cell r="AF29">
            <v>0.7</v>
          </cell>
          <cell r="AG29">
            <v>0.9</v>
          </cell>
          <cell r="AH29" t="str">
            <v/>
          </cell>
          <cell r="AI29" t="str">
            <v/>
          </cell>
          <cell r="AJ29" t="str">
            <v/>
          </cell>
        </row>
        <row r="30">
          <cell r="B30" t="str">
            <v>TMSLTF-B</v>
          </cell>
          <cell r="C30" t="str">
            <v>LTF</v>
          </cell>
          <cell r="D30" t="str">
            <v>No Dividend</v>
          </cell>
          <cell r="E30" t="str">
            <v>Equity Small Mid-Cap LTF ND</v>
          </cell>
          <cell r="F30" t="str">
            <v>Equity Small/Mid-Cap</v>
          </cell>
          <cell r="G30" t="str">
            <v>EQ Thai (SmallMid) L</v>
          </cell>
          <cell r="H30" t="str">
            <v>EQ : Thai (SmallMid)</v>
          </cell>
          <cell r="I30" t="str">
            <v>Active</v>
          </cell>
          <cell r="J30">
            <v>0</v>
          </cell>
          <cell r="L30">
            <v>4.42</v>
          </cell>
          <cell r="M30">
            <v>4.72</v>
          </cell>
          <cell r="N30">
            <v>-4.1500000000000004</v>
          </cell>
          <cell r="O30">
            <v>8.09</v>
          </cell>
          <cell r="P30">
            <v>-12.55</v>
          </cell>
          <cell r="Q30" t="str">
            <v>-</v>
          </cell>
          <cell r="R30" t="str">
            <v>-</v>
          </cell>
          <cell r="S30" t="str">
            <v>-</v>
          </cell>
          <cell r="U30">
            <v>5.0000000000000044E-2</v>
          </cell>
          <cell r="V30">
            <v>0.19999999999999996</v>
          </cell>
          <cell r="W30">
            <v>0.85</v>
          </cell>
          <cell r="X30">
            <v>0.4</v>
          </cell>
          <cell r="Y30">
            <v>0.85</v>
          </cell>
          <cell r="Z30" t="str">
            <v/>
          </cell>
          <cell r="AA30" t="str">
            <v/>
          </cell>
          <cell r="AB30" t="str">
            <v/>
          </cell>
          <cell r="AC30">
            <v>9.9999999999999978E-2</v>
          </cell>
          <cell r="AD30">
            <v>0.30000000000000004</v>
          </cell>
          <cell r="AE30">
            <v>0.9</v>
          </cell>
          <cell r="AF30">
            <v>0.6</v>
          </cell>
          <cell r="AG30">
            <v>0.8</v>
          </cell>
          <cell r="AH30" t="str">
            <v/>
          </cell>
          <cell r="AI30" t="str">
            <v/>
          </cell>
          <cell r="AJ30" t="str">
            <v/>
          </cell>
        </row>
        <row r="31">
          <cell r="B31" t="str">
            <v>TISCOMS</v>
          </cell>
          <cell r="C31" t="str">
            <v>General</v>
          </cell>
          <cell r="D31" t="str">
            <v>No Dividend</v>
          </cell>
          <cell r="E31" t="str">
            <v>Equity Small Mid-Cap ND</v>
          </cell>
          <cell r="F31" t="str">
            <v>Equity Small/Mid-Cap</v>
          </cell>
          <cell r="G31" t="str">
            <v>EQ Thai (SmallMid)</v>
          </cell>
          <cell r="H31" t="str">
            <v>EQ : Thai (SmallMid)</v>
          </cell>
          <cell r="I31" t="str">
            <v>Active</v>
          </cell>
          <cell r="J31">
            <v>0</v>
          </cell>
          <cell r="L31">
            <v>4.34</v>
          </cell>
          <cell r="M31">
            <v>3.86</v>
          </cell>
          <cell r="N31">
            <v>-6.78</v>
          </cell>
          <cell r="O31">
            <v>5.84</v>
          </cell>
          <cell r="P31">
            <v>-17.37</v>
          </cell>
          <cell r="Q31">
            <v>2.4500000000000002</v>
          </cell>
          <cell r="R31">
            <v>6.18</v>
          </cell>
          <cell r="S31" t="str">
            <v>-</v>
          </cell>
          <cell r="U31">
            <v>7.8999999999999959E-2</v>
          </cell>
          <cell r="V31">
            <v>0.36899999999999999</v>
          </cell>
          <cell r="W31">
            <v>0.94799999999999995</v>
          </cell>
          <cell r="X31">
            <v>0.79</v>
          </cell>
          <cell r="Y31">
            <v>1</v>
          </cell>
          <cell r="Z31">
            <v>0.76</v>
          </cell>
          <cell r="AA31">
            <v>0.26700000000000002</v>
          </cell>
          <cell r="AB31" t="str">
            <v/>
          </cell>
          <cell r="AC31">
            <v>7.999999999999996E-2</v>
          </cell>
          <cell r="AD31">
            <v>0.43999999999999995</v>
          </cell>
          <cell r="AE31">
            <v>0.96</v>
          </cell>
          <cell r="AF31">
            <v>0.88</v>
          </cell>
          <cell r="AG31">
            <v>1</v>
          </cell>
          <cell r="AH31">
            <v>0.81299999999999994</v>
          </cell>
          <cell r="AI31">
            <v>0.42900000000000005</v>
          </cell>
          <cell r="AJ31" t="str">
            <v/>
          </cell>
        </row>
        <row r="32">
          <cell r="B32" t="str">
            <v>TGOLDRMF</v>
          </cell>
          <cell r="C32" t="str">
            <v>RMF</v>
          </cell>
          <cell r="D32" t="str">
            <v>No Dividend</v>
          </cell>
          <cell r="E32" t="str">
            <v>Commodities Precious Metals RMF</v>
          </cell>
          <cell r="F32" t="str">
            <v>Commodities Precious Metals</v>
          </cell>
          <cell r="G32" t="str">
            <v>Commodity Gold R</v>
          </cell>
          <cell r="H32" t="str">
            <v>Commodity : Gold</v>
          </cell>
          <cell r="I32" t="str">
            <v>Passive</v>
          </cell>
          <cell r="J32" t="str">
            <v>SPDR Gold Trust (Hong Kong)</v>
          </cell>
          <cell r="L32">
            <v>-0.66</v>
          </cell>
          <cell r="M32">
            <v>-2.97</v>
          </cell>
          <cell r="N32">
            <v>3.49</v>
          </cell>
          <cell r="O32">
            <v>-0.74</v>
          </cell>
          <cell r="P32">
            <v>-5.33</v>
          </cell>
          <cell r="Q32">
            <v>-2.17</v>
          </cell>
          <cell r="R32">
            <v>-1.81</v>
          </cell>
          <cell r="S32" t="str">
            <v>-</v>
          </cell>
          <cell r="U32">
            <v>0.72799999999999998</v>
          </cell>
          <cell r="V32">
            <v>0.91</v>
          </cell>
          <cell r="W32">
            <v>0.45499999999999996</v>
          </cell>
          <cell r="X32">
            <v>0.45499999999999996</v>
          </cell>
          <cell r="Y32">
            <v>0.63700000000000001</v>
          </cell>
          <cell r="Z32">
            <v>0.18200000000000005</v>
          </cell>
          <cell r="AA32">
            <v>0.63700000000000001</v>
          </cell>
          <cell r="AB32" t="str">
            <v/>
          </cell>
          <cell r="AC32">
            <v>0.72799999999999998</v>
          </cell>
          <cell r="AD32">
            <v>0.91</v>
          </cell>
          <cell r="AE32">
            <v>0.45499999999999996</v>
          </cell>
          <cell r="AF32">
            <v>0.45499999999999996</v>
          </cell>
          <cell r="AG32">
            <v>0.63700000000000001</v>
          </cell>
          <cell r="AH32">
            <v>0.18200000000000005</v>
          </cell>
          <cell r="AI32">
            <v>0.63700000000000001</v>
          </cell>
          <cell r="AJ32" t="str">
            <v/>
          </cell>
        </row>
        <row r="33">
          <cell r="B33" t="str">
            <v>TGOLD</v>
          </cell>
          <cell r="C33" t="str">
            <v>General</v>
          </cell>
          <cell r="D33" t="str">
            <v>No Dividend</v>
          </cell>
          <cell r="E33" t="str">
            <v>Commodities Precious Metals ND</v>
          </cell>
          <cell r="F33" t="str">
            <v>Commodities Precious Metals</v>
          </cell>
          <cell r="G33" t="str">
            <v>Commodity Gold</v>
          </cell>
          <cell r="H33" t="str">
            <v>Commodity : Gold</v>
          </cell>
          <cell r="I33" t="str">
            <v>Passive</v>
          </cell>
          <cell r="J33" t="str">
            <v>SPDR Gold Trust (Hong Kong)</v>
          </cell>
          <cell r="L33">
            <v>-0.65</v>
          </cell>
          <cell r="M33">
            <v>-3.21</v>
          </cell>
          <cell r="N33">
            <v>3.32</v>
          </cell>
          <cell r="O33">
            <v>-0.83</v>
          </cell>
          <cell r="P33">
            <v>-5.26</v>
          </cell>
          <cell r="Q33">
            <v>-1.86</v>
          </cell>
          <cell r="R33">
            <v>-1.46</v>
          </cell>
          <cell r="S33" t="str">
            <v>-</v>
          </cell>
          <cell r="U33">
            <v>0.57899999999999996</v>
          </cell>
          <cell r="V33">
            <v>1</v>
          </cell>
          <cell r="W33">
            <v>0.42200000000000004</v>
          </cell>
          <cell r="X33">
            <v>0.42200000000000004</v>
          </cell>
          <cell r="Y33">
            <v>0.63200000000000001</v>
          </cell>
          <cell r="Z33">
            <v>0.15800000000000003</v>
          </cell>
          <cell r="AA33">
            <v>0.47399999999999998</v>
          </cell>
          <cell r="AB33" t="str">
            <v/>
          </cell>
          <cell r="AC33">
            <v>0.54600000000000004</v>
          </cell>
          <cell r="AD33">
            <v>1</v>
          </cell>
          <cell r="AE33">
            <v>0.41000000000000003</v>
          </cell>
          <cell r="AF33">
            <v>0.41000000000000003</v>
          </cell>
          <cell r="AG33">
            <v>0.54600000000000004</v>
          </cell>
          <cell r="AH33">
            <v>0.18200000000000005</v>
          </cell>
          <cell r="AI33">
            <v>0.45499999999999996</v>
          </cell>
          <cell r="AJ33" t="str">
            <v/>
          </cell>
        </row>
        <row r="34">
          <cell r="B34" t="str">
            <v>TCINC</v>
          </cell>
          <cell r="C34" t="str">
            <v>General</v>
          </cell>
          <cell r="D34" t="str">
            <v>No Dividend</v>
          </cell>
          <cell r="E34" t="str">
            <v>Aggressive Allocation ND</v>
          </cell>
          <cell r="F34" t="str">
            <v>Aggressive Allocation</v>
          </cell>
          <cell r="G34" t="str">
            <v>Asset Allocation Global</v>
          </cell>
          <cell r="H34" t="str">
            <v>Asset Allocation : Global</v>
          </cell>
          <cell r="I34" t="str">
            <v>Active</v>
          </cell>
          <cell r="J34" t="str">
            <v>ลงทุนเองโดยตรง</v>
          </cell>
          <cell r="L34">
            <v>0.42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U34">
            <v>0.85299999999999998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>
            <v>0.875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</row>
        <row r="35">
          <cell r="B35" t="str">
            <v>TCINCP-R</v>
          </cell>
          <cell r="C35" t="str">
            <v>General</v>
          </cell>
          <cell r="D35" t="str">
            <v>No Dividend</v>
          </cell>
          <cell r="E35" t="str">
            <v>Aggressive Allocation ND</v>
          </cell>
          <cell r="F35" t="str">
            <v>Aggressive Allocation</v>
          </cell>
          <cell r="G35" t="str">
            <v>Asset Allocation Global</v>
          </cell>
          <cell r="H35" t="str">
            <v>Asset Allocation : Global</v>
          </cell>
          <cell r="I35" t="str">
            <v>Active</v>
          </cell>
          <cell r="J35" t="str">
            <v>ลงทุนเองโดยตรง</v>
          </cell>
          <cell r="L35">
            <v>0.89</v>
          </cell>
          <cell r="M35">
            <v>2.16</v>
          </cell>
          <cell r="N35">
            <v>2.4300000000000002</v>
          </cell>
          <cell r="O35">
            <v>3.75</v>
          </cell>
          <cell r="P35">
            <v>2.16</v>
          </cell>
          <cell r="Q35" t="str">
            <v>-</v>
          </cell>
          <cell r="R35" t="str">
            <v>-</v>
          </cell>
          <cell r="S35" t="str">
            <v>-</v>
          </cell>
          <cell r="U35">
            <v>0.70599999999999996</v>
          </cell>
          <cell r="V35">
            <v>0.84699999999999998</v>
          </cell>
          <cell r="W35">
            <v>0.77</v>
          </cell>
          <cell r="X35">
            <v>0.84699999999999998</v>
          </cell>
          <cell r="Y35">
            <v>0.22299999999999998</v>
          </cell>
          <cell r="Z35" t="str">
            <v/>
          </cell>
          <cell r="AA35" t="str">
            <v/>
          </cell>
          <cell r="AB35" t="str">
            <v/>
          </cell>
          <cell r="AC35">
            <v>0.71500000000000008</v>
          </cell>
          <cell r="AD35">
            <v>0.58699999999999997</v>
          </cell>
          <cell r="AE35">
            <v>0.44499999999999995</v>
          </cell>
          <cell r="AF35">
            <v>0.74</v>
          </cell>
          <cell r="AG35">
            <v>0.22499999999999998</v>
          </cell>
          <cell r="AH35" t="str">
            <v/>
          </cell>
          <cell r="AI35" t="str">
            <v/>
          </cell>
          <cell r="AJ35" t="str">
            <v/>
          </cell>
        </row>
        <row r="36">
          <cell r="B36" t="str">
            <v>TCINCP-A</v>
          </cell>
          <cell r="C36" t="str">
            <v>General</v>
          </cell>
          <cell r="D36" t="str">
            <v>No Dividend</v>
          </cell>
          <cell r="E36" t="str">
            <v>Aggressive Allocation ND</v>
          </cell>
          <cell r="F36" t="str">
            <v>Aggressive Allocation</v>
          </cell>
          <cell r="G36" t="str">
            <v>Asset Allocation Global</v>
          </cell>
          <cell r="H36" t="str">
            <v>Asset Allocation : Global</v>
          </cell>
          <cell r="I36" t="str">
            <v>Active</v>
          </cell>
          <cell r="J36" t="str">
            <v>ลงทุนเองโดยตรง</v>
          </cell>
          <cell r="L36">
            <v>0.9</v>
          </cell>
          <cell r="M36">
            <v>2.19</v>
          </cell>
          <cell r="N36">
            <v>2.48</v>
          </cell>
          <cell r="O36">
            <v>3.79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U36">
            <v>0.67700000000000005</v>
          </cell>
          <cell r="V36">
            <v>0.80800000000000005</v>
          </cell>
          <cell r="W36">
            <v>0.73099999999999998</v>
          </cell>
          <cell r="X36">
            <v>0.80800000000000005</v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>
            <v>0.69700000000000006</v>
          </cell>
          <cell r="AD36">
            <v>0.54400000000000004</v>
          </cell>
          <cell r="AE36">
            <v>0.42300000000000004</v>
          </cell>
          <cell r="AF36">
            <v>0.71799999999999997</v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</row>
        <row r="37">
          <cell r="B37" t="str">
            <v>TJREIT</v>
          </cell>
          <cell r="C37" t="str">
            <v>General</v>
          </cell>
          <cell r="D37" t="str">
            <v>No Dividend</v>
          </cell>
          <cell r="E37" t="str">
            <v>Property - Indirect Global ND</v>
          </cell>
          <cell r="F37" t="str">
            <v>Property - Indirect Global</v>
          </cell>
          <cell r="G37" t="str">
            <v>Property/REITs Japan</v>
          </cell>
          <cell r="H37" t="str">
            <v>Property/REITs : Japan</v>
          </cell>
          <cell r="I37" t="str">
            <v>Passive</v>
          </cell>
          <cell r="J37" t="str">
            <v>NEXT FUNDS Tokyo Stock Exchange REIT Index Exchange Traded Fund</v>
          </cell>
          <cell r="L37">
            <v>-0.6</v>
          </cell>
          <cell r="M37">
            <v>2.54</v>
          </cell>
          <cell r="N37">
            <v>9.64</v>
          </cell>
          <cell r="O37">
            <v>7.63</v>
          </cell>
          <cell r="P37">
            <v>12.57</v>
          </cell>
          <cell r="Q37">
            <v>1.38</v>
          </cell>
          <cell r="R37" t="str">
            <v>-</v>
          </cell>
          <cell r="S37" t="str">
            <v>-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 t="str">
            <v/>
          </cell>
          <cell r="AB37" t="str">
            <v/>
          </cell>
          <cell r="AC37">
            <v>0.57200000000000006</v>
          </cell>
          <cell r="AD37">
            <v>0.85799999999999998</v>
          </cell>
          <cell r="AE37">
            <v>0.42900000000000005</v>
          </cell>
          <cell r="AF37">
            <v>0.85799999999999998</v>
          </cell>
          <cell r="AG37">
            <v>0.42900000000000005</v>
          </cell>
          <cell r="AH37">
            <v>0.66700000000000004</v>
          </cell>
          <cell r="AI37" t="str">
            <v/>
          </cell>
          <cell r="AJ37" t="str">
            <v/>
          </cell>
        </row>
        <row r="38">
          <cell r="B38" t="str">
            <v>TJPLINK1</v>
          </cell>
          <cell r="C38" t="str">
            <v>General</v>
          </cell>
          <cell r="D38" t="str">
            <v>No Dividend</v>
          </cell>
          <cell r="E38" t="str">
            <v>Foreign Invest Mis ND</v>
          </cell>
          <cell r="F38" t="str">
            <v>Foreign Investment Miscellaneous</v>
          </cell>
          <cell r="G38" t="str">
            <v>Capital Protected</v>
          </cell>
          <cell r="H38" t="str">
            <v>Capital Protected</v>
          </cell>
          <cell r="I38" t="str">
            <v>Active</v>
          </cell>
          <cell r="J38">
            <v>0</v>
          </cell>
          <cell r="L38">
            <v>0.27</v>
          </cell>
          <cell r="M38">
            <v>0.68</v>
          </cell>
          <cell r="N38">
            <v>0.85</v>
          </cell>
          <cell r="O38">
            <v>0.97</v>
          </cell>
          <cell r="P38">
            <v>0.77</v>
          </cell>
          <cell r="Q38" t="str">
            <v>-</v>
          </cell>
          <cell r="R38" t="str">
            <v>-</v>
          </cell>
          <cell r="S38" t="str">
            <v>-</v>
          </cell>
          <cell r="U38">
            <v>0.5</v>
          </cell>
          <cell r="V38">
            <v>0.66700000000000004</v>
          </cell>
          <cell r="W38">
            <v>0.66700000000000004</v>
          </cell>
          <cell r="X38">
            <v>0.66700000000000004</v>
          </cell>
          <cell r="Y38">
            <v>0.4</v>
          </cell>
          <cell r="Z38" t="str">
            <v/>
          </cell>
          <cell r="AA38" t="str">
            <v/>
          </cell>
          <cell r="AB38" t="str">
            <v/>
          </cell>
          <cell r="AC38">
            <v>0.56299999999999994</v>
          </cell>
          <cell r="AD38">
            <v>0.75</v>
          </cell>
          <cell r="AE38">
            <v>0.375</v>
          </cell>
          <cell r="AF38">
            <v>0.875</v>
          </cell>
          <cell r="AG38">
            <v>0</v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B39" t="str">
            <v>TISCOJP</v>
          </cell>
          <cell r="C39" t="str">
            <v>General</v>
          </cell>
          <cell r="D39" t="str">
            <v>No Dividend</v>
          </cell>
          <cell r="E39" t="str">
            <v>Japan Equity ND</v>
          </cell>
          <cell r="F39" t="str">
            <v>Japan Equity</v>
          </cell>
          <cell r="G39" t="str">
            <v>EQ Japan</v>
          </cell>
          <cell r="H39" t="str">
            <v>EQ : Japan</v>
          </cell>
          <cell r="I39" t="str">
            <v>Passive</v>
          </cell>
          <cell r="J39" t="str">
            <v>Nomura NIKKEI 225 Exchanged Traded Fund</v>
          </cell>
          <cell r="L39">
            <v>4.87</v>
          </cell>
          <cell r="M39">
            <v>7.76</v>
          </cell>
          <cell r="N39">
            <v>1.94</v>
          </cell>
          <cell r="O39">
            <v>11.51</v>
          </cell>
          <cell r="P39">
            <v>-0.23</v>
          </cell>
          <cell r="Q39">
            <v>9.77</v>
          </cell>
          <cell r="R39">
            <v>8.6999999999999993</v>
          </cell>
          <cell r="S39" t="str">
            <v>-</v>
          </cell>
          <cell r="U39">
            <v>0.23099999999999998</v>
          </cell>
          <cell r="V39">
            <v>0.31999999999999995</v>
          </cell>
          <cell r="W39">
            <v>0.5</v>
          </cell>
          <cell r="X39">
            <v>0.43999999999999995</v>
          </cell>
          <cell r="Y39">
            <v>0.21799999999999997</v>
          </cell>
          <cell r="Z39">
            <v>0.33399999999999996</v>
          </cell>
          <cell r="AA39">
            <v>0.57200000000000006</v>
          </cell>
          <cell r="AB39" t="str">
            <v/>
          </cell>
          <cell r="AC39">
            <v>0.15800000000000003</v>
          </cell>
          <cell r="AD39">
            <v>0.27800000000000002</v>
          </cell>
          <cell r="AE39">
            <v>0.47099999999999997</v>
          </cell>
          <cell r="AF39">
            <v>0.38900000000000001</v>
          </cell>
          <cell r="AG39">
            <v>0.25</v>
          </cell>
          <cell r="AH39">
            <v>0.33399999999999996</v>
          </cell>
          <cell r="AI39">
            <v>0.5</v>
          </cell>
          <cell r="AJ39" t="str">
            <v/>
          </cell>
        </row>
        <row r="40">
          <cell r="B40" t="str">
            <v>TJPRMF</v>
          </cell>
          <cell r="C40" t="str">
            <v>RMF</v>
          </cell>
          <cell r="D40" t="str">
            <v>No Dividend</v>
          </cell>
          <cell r="E40" t="str">
            <v>Japan Equity RMF</v>
          </cell>
          <cell r="F40" t="str">
            <v>Japan Equity</v>
          </cell>
          <cell r="G40" t="str">
            <v>EQ Japan R</v>
          </cell>
          <cell r="H40" t="str">
            <v>EQ : Japan</v>
          </cell>
          <cell r="I40" t="str">
            <v>Passive</v>
          </cell>
          <cell r="J40" t="str">
            <v>Nomura NIKKEI 225 Exchanged Traded Fund</v>
          </cell>
          <cell r="L40">
            <v>4.78</v>
          </cell>
          <cell r="M40">
            <v>7.81</v>
          </cell>
          <cell r="N40">
            <v>2.4700000000000002</v>
          </cell>
          <cell r="O40">
            <v>11.85</v>
          </cell>
          <cell r="P40">
            <v>-0.06</v>
          </cell>
          <cell r="Q40">
            <v>8.84</v>
          </cell>
          <cell r="R40">
            <v>7.55</v>
          </cell>
          <cell r="S40" t="str">
            <v>-</v>
          </cell>
          <cell r="U40">
            <v>0.25</v>
          </cell>
          <cell r="V40">
            <v>0</v>
          </cell>
          <cell r="W40">
            <v>0.25</v>
          </cell>
          <cell r="X40">
            <v>0</v>
          </cell>
          <cell r="Y40">
            <v>0.25</v>
          </cell>
          <cell r="Z40">
            <v>0.5</v>
          </cell>
          <cell r="AA40">
            <v>0</v>
          </cell>
          <cell r="AB40" t="str">
            <v/>
          </cell>
          <cell r="AC40">
            <v>0.25</v>
          </cell>
          <cell r="AD40">
            <v>0</v>
          </cell>
          <cell r="AE40">
            <v>0.25</v>
          </cell>
          <cell r="AF40">
            <v>0</v>
          </cell>
          <cell r="AG40">
            <v>0.25</v>
          </cell>
          <cell r="AH40">
            <v>0.5</v>
          </cell>
          <cell r="AI40">
            <v>0</v>
          </cell>
          <cell r="AJ40" t="str">
            <v/>
          </cell>
        </row>
        <row r="41">
          <cell r="B41" t="str">
            <v>TISCOCH</v>
          </cell>
          <cell r="C41" t="str">
            <v>General</v>
          </cell>
          <cell r="D41" t="str">
            <v>No Dividend</v>
          </cell>
          <cell r="E41" t="str">
            <v>China Equity ND</v>
          </cell>
          <cell r="F41" t="str">
            <v>China Equity</v>
          </cell>
          <cell r="G41" t="str">
            <v>EQ China</v>
          </cell>
          <cell r="H41" t="str">
            <v>EQ : China</v>
          </cell>
          <cell r="I41" t="str">
            <v>Passive</v>
          </cell>
          <cell r="J41" t="str">
            <v>Hang Seng H-Share Index ETF</v>
          </cell>
          <cell r="L41">
            <v>1.51</v>
          </cell>
          <cell r="M41">
            <v>4.45</v>
          </cell>
          <cell r="N41">
            <v>11.89</v>
          </cell>
          <cell r="O41">
            <v>13.98</v>
          </cell>
          <cell r="P41">
            <v>-5.51</v>
          </cell>
          <cell r="Q41">
            <v>9.67</v>
          </cell>
          <cell r="R41">
            <v>4.57</v>
          </cell>
          <cell r="S41" t="str">
            <v>-</v>
          </cell>
          <cell r="U41">
            <v>0.82200000000000006</v>
          </cell>
          <cell r="V41">
            <v>0.96299999999999997</v>
          </cell>
          <cell r="W41">
            <v>0.86399999999999999</v>
          </cell>
          <cell r="X41">
            <v>0.85199999999999998</v>
          </cell>
          <cell r="Y41">
            <v>0.84299999999999997</v>
          </cell>
          <cell r="Z41">
            <v>0.56299999999999994</v>
          </cell>
          <cell r="AA41">
            <v>0.7</v>
          </cell>
          <cell r="AB41" t="str">
            <v/>
          </cell>
          <cell r="AC41">
            <v>0.91700000000000004</v>
          </cell>
          <cell r="AD41">
            <v>0.95699999999999996</v>
          </cell>
          <cell r="AE41">
            <v>0.83399999999999996</v>
          </cell>
          <cell r="AF41">
            <v>0.82699999999999996</v>
          </cell>
          <cell r="AG41">
            <v>0.8</v>
          </cell>
          <cell r="AH41">
            <v>0.53899999999999992</v>
          </cell>
          <cell r="AI41">
            <v>0.66700000000000004</v>
          </cell>
          <cell r="AJ41" t="str">
            <v/>
          </cell>
        </row>
        <row r="42">
          <cell r="B42" t="str">
            <v>TCHRMF</v>
          </cell>
          <cell r="C42" t="str">
            <v>RMF</v>
          </cell>
          <cell r="D42" t="str">
            <v>No Dividend</v>
          </cell>
          <cell r="E42" t="str">
            <v>China Equity RMF</v>
          </cell>
          <cell r="F42" t="str">
            <v>China Equity</v>
          </cell>
          <cell r="G42" t="str">
            <v>EQ China R</v>
          </cell>
          <cell r="H42" t="str">
            <v>EQ : China</v>
          </cell>
          <cell r="I42" t="str">
            <v>Passive</v>
          </cell>
          <cell r="J42" t="str">
            <v>Hang Seng H-Share Index ETF</v>
          </cell>
          <cell r="L42">
            <v>1.43</v>
          </cell>
          <cell r="M42">
            <v>4.32</v>
          </cell>
          <cell r="N42">
            <v>11.2</v>
          </cell>
          <cell r="O42">
            <v>13.56</v>
          </cell>
          <cell r="P42">
            <v>-6.52</v>
          </cell>
          <cell r="Q42">
            <v>8.1300000000000008</v>
          </cell>
          <cell r="R42">
            <v>2.86</v>
          </cell>
          <cell r="S42" t="str">
            <v>-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0.66700000000000004</v>
          </cell>
          <cell r="Z42">
            <v>1</v>
          </cell>
          <cell r="AA42">
            <v>0</v>
          </cell>
          <cell r="AB42" t="str">
            <v/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0.66700000000000004</v>
          </cell>
          <cell r="AH42">
            <v>1</v>
          </cell>
          <cell r="AI42">
            <v>0</v>
          </cell>
          <cell r="AJ42" t="str">
            <v/>
          </cell>
        </row>
        <row r="43">
          <cell r="B43" t="str">
            <v>TISCOC19</v>
          </cell>
          <cell r="C43" t="str">
            <v>General</v>
          </cell>
          <cell r="D43" t="str">
            <v>No Dividend</v>
          </cell>
          <cell r="E43" t="str">
            <v>Foreign Investment Equity Fix Term ND</v>
          </cell>
          <cell r="F43" t="str">
            <v>Foreign Investment Equity Fix Term</v>
          </cell>
          <cell r="G43" t="str">
            <v xml:space="preserve">Foreign Bond Fixed Term </v>
          </cell>
          <cell r="H43" t="str">
            <v>Foreign Bond : Fixed Term</v>
          </cell>
          <cell r="I43" t="str">
            <v>Active</v>
          </cell>
          <cell r="J43">
            <v>0</v>
          </cell>
          <cell r="L43">
            <v>1.56</v>
          </cell>
          <cell r="M43">
            <v>4.59</v>
          </cell>
          <cell r="N43">
            <v>12.05</v>
          </cell>
          <cell r="O43">
            <v>14.11</v>
          </cell>
          <cell r="P43">
            <v>-5.1100000000000003</v>
          </cell>
          <cell r="Q43">
            <v>9.76</v>
          </cell>
          <cell r="R43" t="str">
            <v>-</v>
          </cell>
          <cell r="S43" t="str">
            <v>-</v>
          </cell>
          <cell r="U43">
            <v>1</v>
          </cell>
          <cell r="V43">
            <v>0.66700000000000004</v>
          </cell>
          <cell r="W43">
            <v>0.66700000000000004</v>
          </cell>
          <cell r="X43">
            <v>0.33399999999999996</v>
          </cell>
          <cell r="Y43">
            <v>0</v>
          </cell>
          <cell r="Z43">
            <v>0</v>
          </cell>
          <cell r="AA43" t="str">
            <v/>
          </cell>
          <cell r="AB43" t="str">
            <v/>
          </cell>
          <cell r="AC43">
            <v>0.92900000000000005</v>
          </cell>
          <cell r="AD43">
            <v>0.57200000000000006</v>
          </cell>
          <cell r="AE43">
            <v>0.28600000000000003</v>
          </cell>
          <cell r="AF43">
            <v>0.35799999999999998</v>
          </cell>
          <cell r="AG43">
            <v>0.15400000000000003</v>
          </cell>
          <cell r="AH43">
            <v>0</v>
          </cell>
          <cell r="AI43" t="str">
            <v/>
          </cell>
          <cell r="AJ43" t="str">
            <v/>
          </cell>
        </row>
        <row r="44">
          <cell r="B44" t="str">
            <v>TISCOC20</v>
          </cell>
          <cell r="C44" t="str">
            <v>General</v>
          </cell>
          <cell r="D44" t="str">
            <v>No Dividend</v>
          </cell>
          <cell r="E44" t="str">
            <v>Foreign Investment Equity Fix Term ND</v>
          </cell>
          <cell r="F44" t="str">
            <v>Foreign Investment Equity Fix Term</v>
          </cell>
          <cell r="G44" t="str">
            <v xml:space="preserve">Foreign Bond Fixed Term </v>
          </cell>
          <cell r="H44" t="str">
            <v>Foreign Bond : Fixed Term</v>
          </cell>
          <cell r="I44" t="str">
            <v>Active</v>
          </cell>
          <cell r="J44">
            <v>0</v>
          </cell>
          <cell r="L44">
            <v>1.56</v>
          </cell>
          <cell r="M44">
            <v>4.66</v>
          </cell>
          <cell r="N44">
            <v>12.06</v>
          </cell>
          <cell r="O44">
            <v>14.1</v>
          </cell>
          <cell r="P44">
            <v>-5.31</v>
          </cell>
          <cell r="Q44">
            <v>9.73</v>
          </cell>
          <cell r="R44" t="str">
            <v>-</v>
          </cell>
          <cell r="S44" t="str">
            <v>-</v>
          </cell>
          <cell r="U44">
            <v>1</v>
          </cell>
          <cell r="V44">
            <v>0</v>
          </cell>
          <cell r="W44">
            <v>0.33399999999999996</v>
          </cell>
          <cell r="X44">
            <v>0.66700000000000004</v>
          </cell>
          <cell r="Y44">
            <v>0.66700000000000004</v>
          </cell>
          <cell r="Z44">
            <v>0.5</v>
          </cell>
          <cell r="AA44" t="str">
            <v/>
          </cell>
          <cell r="AB44" t="str">
            <v/>
          </cell>
          <cell r="AC44">
            <v>0.92900000000000005</v>
          </cell>
          <cell r="AD44">
            <v>0.42900000000000005</v>
          </cell>
          <cell r="AE44">
            <v>0.21499999999999997</v>
          </cell>
          <cell r="AF44">
            <v>0.42900000000000005</v>
          </cell>
          <cell r="AG44">
            <v>0.38500000000000001</v>
          </cell>
          <cell r="AH44">
            <v>9.099999999999997E-2</v>
          </cell>
          <cell r="AI44" t="str">
            <v/>
          </cell>
          <cell r="AJ44" t="str">
            <v/>
          </cell>
        </row>
        <row r="45">
          <cell r="B45" t="str">
            <v>TISCOC21</v>
          </cell>
          <cell r="C45" t="str">
            <v>General</v>
          </cell>
          <cell r="D45" t="str">
            <v>No Dividend</v>
          </cell>
          <cell r="E45" t="str">
            <v>Foreign Investment Equity Fix Term ND</v>
          </cell>
          <cell r="F45" t="str">
            <v>Foreign Investment Equity Fix Term</v>
          </cell>
          <cell r="G45" t="str">
            <v xml:space="preserve">Foreign Bond Fixed Term </v>
          </cell>
          <cell r="H45" t="str">
            <v>Foreign Bond : Fixed Term</v>
          </cell>
          <cell r="I45" t="str">
            <v>Active</v>
          </cell>
          <cell r="J45">
            <v>0</v>
          </cell>
          <cell r="L45">
            <v>1.57</v>
          </cell>
          <cell r="M45">
            <v>4.59</v>
          </cell>
          <cell r="N45">
            <v>11.96</v>
          </cell>
          <cell r="O45">
            <v>14.03</v>
          </cell>
          <cell r="P45">
            <v>-5.27</v>
          </cell>
          <cell r="Q45">
            <v>9.68</v>
          </cell>
          <cell r="R45" t="str">
            <v>-</v>
          </cell>
          <cell r="S45" t="str">
            <v>-</v>
          </cell>
          <cell r="U45">
            <v>0</v>
          </cell>
          <cell r="V45">
            <v>0.66700000000000004</v>
          </cell>
          <cell r="W45">
            <v>1</v>
          </cell>
          <cell r="X45">
            <v>1</v>
          </cell>
          <cell r="Y45">
            <v>0.33399999999999996</v>
          </cell>
          <cell r="Z45">
            <v>1</v>
          </cell>
          <cell r="AA45" t="str">
            <v/>
          </cell>
          <cell r="AB45" t="str">
            <v/>
          </cell>
          <cell r="AC45">
            <v>0.71500000000000008</v>
          </cell>
          <cell r="AD45">
            <v>0.57200000000000006</v>
          </cell>
          <cell r="AE45">
            <v>0.35799999999999998</v>
          </cell>
          <cell r="AF45">
            <v>0.5</v>
          </cell>
          <cell r="AG45">
            <v>0.23099999999999998</v>
          </cell>
          <cell r="AH45">
            <v>0.18200000000000005</v>
          </cell>
          <cell r="AI45" t="str">
            <v/>
          </cell>
          <cell r="AJ45" t="str">
            <v/>
          </cell>
        </row>
        <row r="46">
          <cell r="B46" t="str">
            <v>TCHLINK5</v>
          </cell>
          <cell r="C46" t="str">
            <v>General</v>
          </cell>
          <cell r="D46" t="str">
            <v>No Dividend</v>
          </cell>
          <cell r="E46" t="str">
            <v>Foreign Invest Mis ND</v>
          </cell>
          <cell r="F46" t="str">
            <v>Foreign Investment Miscellaneous</v>
          </cell>
          <cell r="G46" t="str">
            <v>Capital Protected</v>
          </cell>
          <cell r="H46" t="str">
            <v>Capital Protected</v>
          </cell>
          <cell r="I46" t="str">
            <v>Active</v>
          </cell>
          <cell r="J46">
            <v>0</v>
          </cell>
          <cell r="L46">
            <v>0.2</v>
          </cell>
          <cell r="M46">
            <v>0.61</v>
          </cell>
          <cell r="N46">
            <v>1.54</v>
          </cell>
          <cell r="O46">
            <v>1.1399999999999999</v>
          </cell>
          <cell r="P46">
            <v>0.28000000000000003</v>
          </cell>
          <cell r="Q46" t="str">
            <v>-</v>
          </cell>
          <cell r="R46" t="str">
            <v>-</v>
          </cell>
          <cell r="S46" t="str">
            <v>-</v>
          </cell>
          <cell r="U46">
            <v>0.83399999999999996</v>
          </cell>
          <cell r="V46">
            <v>1</v>
          </cell>
          <cell r="W46">
            <v>0.33399999999999996</v>
          </cell>
          <cell r="X46">
            <v>0.5</v>
          </cell>
          <cell r="Y46">
            <v>0.6</v>
          </cell>
          <cell r="Z46" t="str">
            <v/>
          </cell>
          <cell r="AA46" t="str">
            <v/>
          </cell>
          <cell r="AB46" t="str">
            <v/>
          </cell>
          <cell r="AC46">
            <v>0.68799999999999994</v>
          </cell>
          <cell r="AD46">
            <v>0.875</v>
          </cell>
          <cell r="AE46">
            <v>0.25</v>
          </cell>
          <cell r="AF46">
            <v>0.81299999999999994</v>
          </cell>
          <cell r="AG46">
            <v>6.6999999999999948E-2</v>
          </cell>
          <cell r="AH46" t="str">
            <v/>
          </cell>
          <cell r="AI46" t="str">
            <v/>
          </cell>
          <cell r="AJ46" t="str">
            <v/>
          </cell>
        </row>
        <row r="47">
          <cell r="B47" t="str">
            <v>TCHLINK6</v>
          </cell>
          <cell r="C47" t="str">
            <v>General</v>
          </cell>
          <cell r="D47" t="str">
            <v>No Dividend</v>
          </cell>
          <cell r="E47" t="str">
            <v>Foreign Invest Mis ND</v>
          </cell>
          <cell r="F47" t="str">
            <v>Foreign Investment Miscellaneous</v>
          </cell>
          <cell r="G47" t="str">
            <v>Capital Protected</v>
          </cell>
          <cell r="H47" t="str">
            <v>Capital Protected</v>
          </cell>
          <cell r="I47" t="str">
            <v>Active</v>
          </cell>
          <cell r="J47">
            <v>0</v>
          </cell>
          <cell r="L47">
            <v>0.18</v>
          </cell>
          <cell r="M47">
            <v>0.67</v>
          </cell>
          <cell r="N47">
            <v>1.35</v>
          </cell>
          <cell r="O47">
            <v>1.1399999999999999</v>
          </cell>
          <cell r="P47">
            <v>-0.03</v>
          </cell>
          <cell r="Q47" t="str">
            <v>-</v>
          </cell>
          <cell r="R47" t="str">
            <v>-</v>
          </cell>
          <cell r="S47" t="str">
            <v>-</v>
          </cell>
          <cell r="U47">
            <v>1</v>
          </cell>
          <cell r="V47">
            <v>0.83399999999999996</v>
          </cell>
          <cell r="W47">
            <v>0.5</v>
          </cell>
          <cell r="X47">
            <v>0.5</v>
          </cell>
          <cell r="Y47">
            <v>1</v>
          </cell>
          <cell r="Z47" t="str">
            <v/>
          </cell>
          <cell r="AA47" t="str">
            <v/>
          </cell>
          <cell r="AB47" t="str">
            <v/>
          </cell>
          <cell r="AC47">
            <v>0.75</v>
          </cell>
          <cell r="AD47">
            <v>0.81299999999999994</v>
          </cell>
          <cell r="AE47">
            <v>0.31299999999999994</v>
          </cell>
          <cell r="AF47">
            <v>0.81299999999999994</v>
          </cell>
          <cell r="AG47">
            <v>0.19999999999999996</v>
          </cell>
          <cell r="AH47" t="str">
            <v/>
          </cell>
          <cell r="AI47" t="str">
            <v/>
          </cell>
          <cell r="AJ47" t="str">
            <v/>
          </cell>
        </row>
        <row r="48">
          <cell r="B48" t="str">
            <v>TCHLINK7</v>
          </cell>
          <cell r="C48" t="str">
            <v>General</v>
          </cell>
          <cell r="D48" t="str">
            <v>No Dividend</v>
          </cell>
          <cell r="E48" t="str">
            <v>Foreign Invest Mis ND</v>
          </cell>
          <cell r="F48" t="str">
            <v>Foreign Investment Miscellaneous</v>
          </cell>
          <cell r="G48" t="str">
            <v>Capital Protected</v>
          </cell>
          <cell r="H48" t="str">
            <v>Capital Protected</v>
          </cell>
          <cell r="I48" t="str">
            <v>Active</v>
          </cell>
          <cell r="J48">
            <v>0</v>
          </cell>
          <cell r="L48">
            <v>0.26</v>
          </cell>
          <cell r="M48">
            <v>0.84</v>
          </cell>
          <cell r="N48">
            <v>1.74</v>
          </cell>
          <cell r="O48">
            <v>1.4</v>
          </cell>
          <cell r="P48">
            <v>0.12</v>
          </cell>
          <cell r="Q48" t="str">
            <v>-</v>
          </cell>
          <cell r="R48" t="str">
            <v>-</v>
          </cell>
          <cell r="S48" t="str">
            <v>-</v>
          </cell>
          <cell r="U48">
            <v>0.66700000000000004</v>
          </cell>
          <cell r="V48">
            <v>0.5</v>
          </cell>
          <cell r="W48">
            <v>0.16700000000000004</v>
          </cell>
          <cell r="X48">
            <v>0.16700000000000004</v>
          </cell>
          <cell r="Y48">
            <v>0.8</v>
          </cell>
          <cell r="Z48" t="str">
            <v/>
          </cell>
          <cell r="AA48" t="str">
            <v/>
          </cell>
          <cell r="AB48" t="str">
            <v/>
          </cell>
          <cell r="AC48">
            <v>0.625</v>
          </cell>
          <cell r="AD48">
            <v>0.68799999999999994</v>
          </cell>
          <cell r="AE48">
            <v>0.18799999999999994</v>
          </cell>
          <cell r="AF48">
            <v>0.625</v>
          </cell>
          <cell r="AG48">
            <v>0.13400000000000001</v>
          </cell>
          <cell r="AH48" t="str">
            <v/>
          </cell>
          <cell r="AI48" t="str">
            <v/>
          </cell>
          <cell r="AJ48" t="str">
            <v/>
          </cell>
        </row>
        <row r="49">
          <cell r="B49" t="str">
            <v>TCHT5M2</v>
          </cell>
          <cell r="C49" t="str">
            <v>General</v>
          </cell>
          <cell r="D49" t="str">
            <v>No Dividend</v>
          </cell>
          <cell r="E49" t="str">
            <v>Foreign Investment Equity Fix Term ND</v>
          </cell>
          <cell r="F49" t="str">
            <v>Foreign Investment Equity Fix Term</v>
          </cell>
          <cell r="G49" t="str">
            <v xml:space="preserve">Foreign Bond Fixed Term </v>
          </cell>
          <cell r="H49" t="str">
            <v>Foreign Bond : Fixed Term</v>
          </cell>
          <cell r="I49" t="str">
            <v>Active</v>
          </cell>
          <cell r="J49">
            <v>0</v>
          </cell>
          <cell r="L49">
            <v>1.56</v>
          </cell>
          <cell r="M49">
            <v>4.49</v>
          </cell>
          <cell r="N49">
            <v>12.1</v>
          </cell>
          <cell r="O49">
            <v>14.15</v>
          </cell>
          <cell r="P49">
            <v>-5.35</v>
          </cell>
          <cell r="Q49" t="str">
            <v>-</v>
          </cell>
          <cell r="R49" t="str">
            <v>-</v>
          </cell>
          <cell r="S49" t="str">
            <v>-</v>
          </cell>
          <cell r="U49">
            <v>1</v>
          </cell>
          <cell r="V49">
            <v>1</v>
          </cell>
          <cell r="W49">
            <v>0</v>
          </cell>
          <cell r="X49">
            <v>0</v>
          </cell>
          <cell r="Y49">
            <v>1</v>
          </cell>
          <cell r="Z49" t="str">
            <v/>
          </cell>
          <cell r="AA49" t="str">
            <v/>
          </cell>
          <cell r="AB49" t="str">
            <v/>
          </cell>
          <cell r="AC49">
            <v>0.92900000000000005</v>
          </cell>
          <cell r="AD49">
            <v>0.64300000000000002</v>
          </cell>
          <cell r="AE49">
            <v>0.14300000000000002</v>
          </cell>
          <cell r="AF49">
            <v>0.28600000000000003</v>
          </cell>
          <cell r="AG49">
            <v>0.46199999999999997</v>
          </cell>
          <cell r="AH49" t="str">
            <v/>
          </cell>
          <cell r="AI49" t="str">
            <v/>
          </cell>
          <cell r="AJ49" t="str">
            <v/>
          </cell>
        </row>
        <row r="50">
          <cell r="B50" t="str">
            <v>TISCOCID</v>
          </cell>
          <cell r="C50" t="str">
            <v>General</v>
          </cell>
          <cell r="D50" t="str">
            <v>Dividend</v>
          </cell>
          <cell r="E50" t="str">
            <v>Asia Pacific ex-Japan EQ D</v>
          </cell>
          <cell r="F50" t="str">
            <v>Asia Pacific ex-Japan Equity</v>
          </cell>
          <cell r="G50" t="str">
            <v>EQ China India</v>
          </cell>
          <cell r="H50" t="str">
            <v>EQ : China India</v>
          </cell>
          <cell r="I50" t="str">
            <v>Active</v>
          </cell>
          <cell r="J50" t="str">
            <v>กระจายลงทุนในหน่วยลงทุน</v>
          </cell>
          <cell r="L50">
            <v>0.72</v>
          </cell>
          <cell r="M50">
            <v>7.34</v>
          </cell>
          <cell r="N50">
            <v>14.57</v>
          </cell>
          <cell r="O50">
            <v>11.07</v>
          </cell>
          <cell r="P50">
            <v>-4.0599999999999996</v>
          </cell>
          <cell r="Q50">
            <v>9.15</v>
          </cell>
          <cell r="R50">
            <v>5.68</v>
          </cell>
          <cell r="S50">
            <v>4.9000000000000004</v>
          </cell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1</v>
          </cell>
          <cell r="Z50">
            <v>0</v>
          </cell>
          <cell r="AA50">
            <v>1</v>
          </cell>
          <cell r="AB50">
            <v>0</v>
          </cell>
          <cell r="AC50">
            <v>0.8</v>
          </cell>
          <cell r="AD50">
            <v>0.8</v>
          </cell>
          <cell r="AE50">
            <v>0.6</v>
          </cell>
          <cell r="AF50">
            <v>0.8</v>
          </cell>
          <cell r="AG50">
            <v>0.8</v>
          </cell>
          <cell r="AH50">
            <v>0.5</v>
          </cell>
          <cell r="AI50">
            <v>1</v>
          </cell>
          <cell r="AJ50">
            <v>1</v>
          </cell>
        </row>
        <row r="51">
          <cell r="B51" t="str">
            <v>TCIRMF</v>
          </cell>
          <cell r="C51" t="str">
            <v>RMF</v>
          </cell>
          <cell r="D51" t="str">
            <v>No Dividend</v>
          </cell>
          <cell r="E51" t="str">
            <v>Asia Pacific ex-Japan EQ RMF</v>
          </cell>
          <cell r="F51" t="str">
            <v>Asia Pacific ex-Japan Equity</v>
          </cell>
          <cell r="G51" t="str">
            <v>EQ China India R</v>
          </cell>
          <cell r="H51" t="str">
            <v>EQ : China India</v>
          </cell>
          <cell r="I51" t="str">
            <v>Active</v>
          </cell>
          <cell r="J51" t="str">
            <v>กระจายลงทุนในหน่วยลงทุน</v>
          </cell>
          <cell r="L51">
            <v>0.61</v>
          </cell>
          <cell r="M51">
            <v>7.13</v>
          </cell>
          <cell r="N51">
            <v>13.93</v>
          </cell>
          <cell r="O51">
            <v>10.64</v>
          </cell>
          <cell r="P51">
            <v>-5.23</v>
          </cell>
          <cell r="Q51">
            <v>7.92</v>
          </cell>
          <cell r="R51">
            <v>4.29</v>
          </cell>
          <cell r="S51">
            <v>3.5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0.85799999999999998</v>
          </cell>
          <cell r="AD51">
            <v>0.57200000000000006</v>
          </cell>
          <cell r="AE51">
            <v>0.28600000000000003</v>
          </cell>
          <cell r="AF51">
            <v>0.57200000000000006</v>
          </cell>
          <cell r="AG51">
            <v>0.4</v>
          </cell>
          <cell r="AH51">
            <v>0.4</v>
          </cell>
          <cell r="AI51">
            <v>0</v>
          </cell>
          <cell r="AJ51">
            <v>0</v>
          </cell>
        </row>
        <row r="52">
          <cell r="B52" t="str">
            <v>TDSLTF-A</v>
          </cell>
          <cell r="C52" t="str">
            <v>LTF</v>
          </cell>
          <cell r="D52" t="str">
            <v>Dividend</v>
          </cell>
          <cell r="E52" t="str">
            <v>Equity Small Mid-Cap LTF D</v>
          </cell>
          <cell r="F52" t="str">
            <v>Equity Small/Mid-Cap</v>
          </cell>
          <cell r="G52" t="str">
            <v>EQ Thai (SmallMid) L</v>
          </cell>
          <cell r="H52" t="str">
            <v>EQ : Thai (SmallMid)</v>
          </cell>
          <cell r="I52" t="str">
            <v>Active</v>
          </cell>
          <cell r="J52">
            <v>0</v>
          </cell>
          <cell r="L52">
            <v>2.58</v>
          </cell>
          <cell r="M52">
            <v>4.18</v>
          </cell>
          <cell r="N52">
            <v>0.56000000000000005</v>
          </cell>
          <cell r="O52">
            <v>9.98</v>
          </cell>
          <cell r="P52">
            <v>-4.0599999999999996</v>
          </cell>
          <cell r="Q52" t="str">
            <v>-</v>
          </cell>
          <cell r="R52" t="str">
            <v>-</v>
          </cell>
          <cell r="S52" t="str">
            <v>-</v>
          </cell>
          <cell r="U52">
            <v>0.65</v>
          </cell>
          <cell r="V52">
            <v>0.4</v>
          </cell>
          <cell r="W52">
            <v>0.19999999999999996</v>
          </cell>
          <cell r="X52">
            <v>0.15000000000000002</v>
          </cell>
          <cell r="Y52">
            <v>0.25</v>
          </cell>
          <cell r="Z52" t="str">
            <v/>
          </cell>
          <cell r="AA52" t="str">
            <v/>
          </cell>
          <cell r="AB52" t="str">
            <v/>
          </cell>
          <cell r="AC52">
            <v>0.66700000000000004</v>
          </cell>
          <cell r="AD52">
            <v>0.22299999999999998</v>
          </cell>
          <cell r="AE52">
            <v>0.22299999999999998</v>
          </cell>
          <cell r="AF52">
            <v>0.11199999999999999</v>
          </cell>
          <cell r="AG52">
            <v>0.22299999999999998</v>
          </cell>
          <cell r="AH52" t="str">
            <v/>
          </cell>
          <cell r="AI52" t="str">
            <v/>
          </cell>
          <cell r="AJ52" t="str">
            <v/>
          </cell>
        </row>
        <row r="53">
          <cell r="B53" t="str">
            <v>TDSLTF-B</v>
          </cell>
          <cell r="C53" t="str">
            <v>LTF</v>
          </cell>
          <cell r="D53" t="str">
            <v>Dividend</v>
          </cell>
          <cell r="E53" t="str">
            <v>Equity Small Mid-Cap LTF D</v>
          </cell>
          <cell r="F53" t="str">
            <v>Equity Small/Mid-Cap</v>
          </cell>
          <cell r="G53" t="str">
            <v>EQ Thai (SmallMid) L</v>
          </cell>
          <cell r="H53" t="str">
            <v>EQ : Thai (SmallMid)</v>
          </cell>
          <cell r="I53" t="str">
            <v>Active</v>
          </cell>
          <cell r="J53">
            <v>0</v>
          </cell>
          <cell r="L53">
            <v>2.63</v>
          </cell>
          <cell r="M53">
            <v>4.3099999999999996</v>
          </cell>
          <cell r="N53">
            <v>0.83</v>
          </cell>
          <cell r="O53">
            <v>10.18</v>
          </cell>
          <cell r="P53">
            <v>-3.55</v>
          </cell>
          <cell r="Q53" t="str">
            <v>-</v>
          </cell>
          <cell r="R53" t="str">
            <v>-</v>
          </cell>
          <cell r="S53" t="str">
            <v>-</v>
          </cell>
          <cell r="U53">
            <v>0.6</v>
          </cell>
          <cell r="V53">
            <v>0.35</v>
          </cell>
          <cell r="W53">
            <v>0.15000000000000002</v>
          </cell>
          <cell r="X53">
            <v>5.0000000000000044E-2</v>
          </cell>
          <cell r="Y53">
            <v>0.19999999999999996</v>
          </cell>
          <cell r="Z53" t="str">
            <v/>
          </cell>
          <cell r="AA53" t="str">
            <v/>
          </cell>
          <cell r="AB53" t="str">
            <v/>
          </cell>
          <cell r="AC53">
            <v>0.55600000000000005</v>
          </cell>
          <cell r="AD53">
            <v>0.11199999999999999</v>
          </cell>
          <cell r="AE53">
            <v>0.11199999999999999</v>
          </cell>
          <cell r="AF53">
            <v>0</v>
          </cell>
          <cell r="AG53">
            <v>0.11199999999999999</v>
          </cell>
          <cell r="AH53" t="str">
            <v/>
          </cell>
          <cell r="AI53" t="str">
            <v/>
          </cell>
          <cell r="AJ53" t="str">
            <v/>
          </cell>
        </row>
        <row r="54">
          <cell r="B54" t="str">
            <v>TISCODS</v>
          </cell>
          <cell r="C54" t="str">
            <v>General</v>
          </cell>
          <cell r="D54" t="str">
            <v>Dividend</v>
          </cell>
          <cell r="E54" t="str">
            <v>Equity Small Mid-Cap D</v>
          </cell>
          <cell r="F54" t="str">
            <v>Equity Small/Mid-Cap</v>
          </cell>
          <cell r="G54" t="str">
            <v>EQ Thai (SmallMid)</v>
          </cell>
          <cell r="H54" t="str">
            <v>EQ : Thai (SmallMid)</v>
          </cell>
          <cell r="I54" t="str">
            <v>Active</v>
          </cell>
          <cell r="J54">
            <v>0</v>
          </cell>
          <cell r="L54">
            <v>2.59</v>
          </cell>
          <cell r="M54">
            <v>4.25</v>
          </cell>
          <cell r="N54">
            <v>0.48</v>
          </cell>
          <cell r="O54">
            <v>10.17</v>
          </cell>
          <cell r="P54">
            <v>-4.1399999999999997</v>
          </cell>
          <cell r="Q54" t="str">
            <v>-</v>
          </cell>
          <cell r="R54" t="str">
            <v>-</v>
          </cell>
          <cell r="S54" t="str">
            <v>-</v>
          </cell>
          <cell r="U54">
            <v>0.60599999999999998</v>
          </cell>
          <cell r="V54">
            <v>0.31599999999999995</v>
          </cell>
          <cell r="W54">
            <v>0.44799999999999995</v>
          </cell>
          <cell r="X54">
            <v>0.15800000000000003</v>
          </cell>
          <cell r="Y54">
            <v>0.23699999999999999</v>
          </cell>
          <cell r="Z54" t="str">
            <v/>
          </cell>
          <cell r="AA54" t="str">
            <v/>
          </cell>
          <cell r="AB54" t="str">
            <v/>
          </cell>
          <cell r="AC54">
            <v>0.5</v>
          </cell>
          <cell r="AD54">
            <v>0.16700000000000004</v>
          </cell>
          <cell r="AE54">
            <v>0.41700000000000004</v>
          </cell>
          <cell r="AF54">
            <v>0</v>
          </cell>
          <cell r="AG54">
            <v>0.16700000000000004</v>
          </cell>
          <cell r="AH54" t="str">
            <v/>
          </cell>
          <cell r="AI54" t="str">
            <v/>
          </cell>
          <cell r="AJ54" t="str">
            <v/>
          </cell>
        </row>
        <row r="55">
          <cell r="B55" t="str">
            <v>TFIRMF-A</v>
          </cell>
          <cell r="C55" t="str">
            <v>RMF</v>
          </cell>
          <cell r="D55" t="str">
            <v>No Dividend</v>
          </cell>
          <cell r="E55" t="str">
            <v>Short Term Bond RMF</v>
          </cell>
          <cell r="F55" t="str">
            <v>Short Term Bond</v>
          </cell>
          <cell r="G55" t="str">
            <v>Thai Bond Short-term R</v>
          </cell>
          <cell r="H55" t="str">
            <v>Thai Bond : Short-term</v>
          </cell>
          <cell r="I55" t="str">
            <v>Active</v>
          </cell>
          <cell r="J55">
            <v>0</v>
          </cell>
          <cell r="L55">
            <v>0.13</v>
          </cell>
          <cell r="M55">
            <v>0.38</v>
          </cell>
          <cell r="N55">
            <v>0.91</v>
          </cell>
          <cell r="O55">
            <v>0.52</v>
          </cell>
          <cell r="P55">
            <v>0.81</v>
          </cell>
          <cell r="Q55">
            <v>1.1399999999999999</v>
          </cell>
          <cell r="R55">
            <v>1.85</v>
          </cell>
          <cell r="S55">
            <v>2.23</v>
          </cell>
          <cell r="U55">
            <v>0.47399999999999998</v>
          </cell>
          <cell r="V55">
            <v>0.63200000000000001</v>
          </cell>
          <cell r="W55">
            <v>0.36899999999999999</v>
          </cell>
          <cell r="X55">
            <v>0.52700000000000002</v>
          </cell>
          <cell r="Y55">
            <v>0.84299999999999997</v>
          </cell>
          <cell r="Z55">
            <v>0.42200000000000004</v>
          </cell>
          <cell r="AA55">
            <v>0.35299999999999998</v>
          </cell>
          <cell r="AB55">
            <v>0.125</v>
          </cell>
          <cell r="AC55">
            <v>0.47399999999999998</v>
          </cell>
          <cell r="AD55">
            <v>0.63200000000000001</v>
          </cell>
          <cell r="AE55">
            <v>0.36899999999999999</v>
          </cell>
          <cell r="AF55">
            <v>0.52700000000000002</v>
          </cell>
          <cell r="AG55">
            <v>0.84299999999999997</v>
          </cell>
          <cell r="AH55">
            <v>0.42200000000000004</v>
          </cell>
          <cell r="AI55">
            <v>0.35299999999999998</v>
          </cell>
          <cell r="AJ55">
            <v>0.125</v>
          </cell>
        </row>
        <row r="56">
          <cell r="B56" t="str">
            <v>TFIRMF-B</v>
          </cell>
          <cell r="C56" t="str">
            <v>RMF</v>
          </cell>
          <cell r="D56" t="str">
            <v>No Dividend</v>
          </cell>
          <cell r="E56" t="str">
            <v>Short Term Bond RMF</v>
          </cell>
          <cell r="F56" t="str">
            <v>Short Term Bond</v>
          </cell>
          <cell r="G56" t="str">
            <v>Thai Bond Short-term R</v>
          </cell>
          <cell r="H56" t="str">
            <v>Thai Bond : Short-term</v>
          </cell>
          <cell r="I56" t="str">
            <v>Active</v>
          </cell>
          <cell r="J56">
            <v>0</v>
          </cell>
          <cell r="L56">
            <v>0.15</v>
          </cell>
          <cell r="M56">
            <v>0.42</v>
          </cell>
          <cell r="N56">
            <v>0.99</v>
          </cell>
          <cell r="O56">
            <v>0.57999999999999996</v>
          </cell>
          <cell r="P56">
            <v>0.97</v>
          </cell>
          <cell r="Q56">
            <v>1.32</v>
          </cell>
          <cell r="R56" t="str">
            <v>-</v>
          </cell>
          <cell r="S56" t="str">
            <v>-</v>
          </cell>
          <cell r="U56">
            <v>0.15800000000000003</v>
          </cell>
          <cell r="V56">
            <v>0.31599999999999995</v>
          </cell>
          <cell r="W56">
            <v>0.21099999999999997</v>
          </cell>
          <cell r="X56">
            <v>0.21099999999999997</v>
          </cell>
          <cell r="Y56">
            <v>0.31599999999999995</v>
          </cell>
          <cell r="Z56">
            <v>0.15800000000000003</v>
          </cell>
          <cell r="AA56" t="str">
            <v/>
          </cell>
          <cell r="AB56" t="str">
            <v/>
          </cell>
          <cell r="AC56">
            <v>0.15800000000000003</v>
          </cell>
          <cell r="AD56">
            <v>0.31599999999999995</v>
          </cell>
          <cell r="AE56">
            <v>0.21099999999999997</v>
          </cell>
          <cell r="AF56">
            <v>0.21099999999999997</v>
          </cell>
          <cell r="AG56">
            <v>0.31599999999999995</v>
          </cell>
          <cell r="AH56">
            <v>0.15800000000000003</v>
          </cell>
          <cell r="AI56" t="str">
            <v/>
          </cell>
          <cell r="AJ56" t="str">
            <v/>
          </cell>
        </row>
        <row r="57">
          <cell r="B57" t="str">
            <v>TFIRMF-P</v>
          </cell>
          <cell r="C57" t="str">
            <v>RMF</v>
          </cell>
          <cell r="D57" t="str">
            <v>No Dividend</v>
          </cell>
          <cell r="E57" t="str">
            <v>Short Term Bond RMF</v>
          </cell>
          <cell r="F57" t="str">
            <v>Short Term Bond</v>
          </cell>
          <cell r="G57" t="str">
            <v>Thai Bond Short-term R</v>
          </cell>
          <cell r="H57" t="str">
            <v>Thai Bond : Short-term</v>
          </cell>
          <cell r="I57" t="str">
            <v>Active</v>
          </cell>
          <cell r="J57">
            <v>0</v>
          </cell>
          <cell r="L57">
            <v>0.13</v>
          </cell>
          <cell r="M57">
            <v>0.38</v>
          </cell>
          <cell r="N57">
            <v>0.91</v>
          </cell>
          <cell r="O57">
            <v>0.52</v>
          </cell>
          <cell r="P57">
            <v>0.81</v>
          </cell>
          <cell r="Q57">
            <v>1.1399999999999999</v>
          </cell>
          <cell r="R57" t="str">
            <v>-</v>
          </cell>
          <cell r="S57" t="str">
            <v>-</v>
          </cell>
          <cell r="U57">
            <v>0.47399999999999998</v>
          </cell>
          <cell r="V57">
            <v>0.63200000000000001</v>
          </cell>
          <cell r="W57">
            <v>0.36899999999999999</v>
          </cell>
          <cell r="X57">
            <v>0.52700000000000002</v>
          </cell>
          <cell r="Y57">
            <v>0.84299999999999997</v>
          </cell>
          <cell r="Z57">
            <v>0.42200000000000004</v>
          </cell>
          <cell r="AA57" t="str">
            <v/>
          </cell>
          <cell r="AB57" t="str">
            <v/>
          </cell>
          <cell r="AC57">
            <v>0.47399999999999998</v>
          </cell>
          <cell r="AD57">
            <v>0.63200000000000001</v>
          </cell>
          <cell r="AE57">
            <v>0.36899999999999999</v>
          </cell>
          <cell r="AF57">
            <v>0.52700000000000002</v>
          </cell>
          <cell r="AG57">
            <v>0.84299999999999997</v>
          </cell>
          <cell r="AH57">
            <v>0.42200000000000004</v>
          </cell>
          <cell r="AI57" t="str">
            <v/>
          </cell>
          <cell r="AJ57" t="str">
            <v/>
          </cell>
        </row>
        <row r="58">
          <cell r="B58" t="str">
            <v>TSFIRMF</v>
          </cell>
          <cell r="C58" t="str">
            <v>RMF</v>
          </cell>
          <cell r="D58" t="str">
            <v>No Dividend</v>
          </cell>
          <cell r="E58" t="str">
            <v>Short Term Bond RMF</v>
          </cell>
          <cell r="F58" t="str">
            <v>Short Term Bond</v>
          </cell>
          <cell r="G58" t="str">
            <v>Thai Bond Short-term R</v>
          </cell>
          <cell r="H58" t="str">
            <v>Thai Bond : Short-term</v>
          </cell>
          <cell r="I58" t="str">
            <v>Active</v>
          </cell>
          <cell r="J58">
            <v>0</v>
          </cell>
          <cell r="L58">
            <v>0.13</v>
          </cell>
          <cell r="M58">
            <v>0.32</v>
          </cell>
          <cell r="N58">
            <v>0.73</v>
          </cell>
          <cell r="O58">
            <v>0.41</v>
          </cell>
          <cell r="P58">
            <v>0.89</v>
          </cell>
          <cell r="Q58">
            <v>1.02</v>
          </cell>
          <cell r="R58">
            <v>1.46</v>
          </cell>
          <cell r="S58">
            <v>1.64</v>
          </cell>
          <cell r="U58">
            <v>0.47399999999999998</v>
          </cell>
          <cell r="V58">
            <v>0.79</v>
          </cell>
          <cell r="W58">
            <v>0.79</v>
          </cell>
          <cell r="X58">
            <v>0.73699999999999999</v>
          </cell>
          <cell r="Y58">
            <v>0.57899999999999996</v>
          </cell>
          <cell r="Z58">
            <v>0.68500000000000005</v>
          </cell>
          <cell r="AA58">
            <v>0.76500000000000001</v>
          </cell>
          <cell r="AB58">
            <v>0.75</v>
          </cell>
          <cell r="AC58">
            <v>0.47399999999999998</v>
          </cell>
          <cell r="AD58">
            <v>0.79</v>
          </cell>
          <cell r="AE58">
            <v>0.79</v>
          </cell>
          <cell r="AF58">
            <v>0.73699999999999999</v>
          </cell>
          <cell r="AG58">
            <v>0.57899999999999996</v>
          </cell>
          <cell r="AH58">
            <v>0.68500000000000005</v>
          </cell>
          <cell r="AI58">
            <v>0.76500000000000001</v>
          </cell>
          <cell r="AJ58">
            <v>0.75</v>
          </cell>
        </row>
        <row r="59">
          <cell r="B59" t="str">
            <v>TEQT5M1</v>
          </cell>
          <cell r="C59" t="str">
            <v>General</v>
          </cell>
          <cell r="D59" t="str">
            <v>No Dividend</v>
          </cell>
          <cell r="E59" t="str">
            <v>Equity Fix Term ND</v>
          </cell>
          <cell r="F59" t="str">
            <v>Equity Fix Term</v>
          </cell>
          <cell r="G59" t="str">
            <v>Triggered</v>
          </cell>
          <cell r="H59" t="str">
            <v>Triggered</v>
          </cell>
          <cell r="I59" t="str">
            <v>Active</v>
          </cell>
          <cell r="J59">
            <v>0</v>
          </cell>
          <cell r="L59">
            <v>1.91</v>
          </cell>
          <cell r="M59">
            <v>1.72</v>
          </cell>
          <cell r="N59">
            <v>0.57999999999999996</v>
          </cell>
          <cell r="O59">
            <v>6.68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U59">
            <v>0.48299999999999998</v>
          </cell>
          <cell r="V59">
            <v>0.48299999999999998</v>
          </cell>
          <cell r="W59">
            <v>0.32199999999999995</v>
          </cell>
          <cell r="X59">
            <v>0.31100000000000005</v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>
            <v>0.52700000000000002</v>
          </cell>
          <cell r="AD59">
            <v>0.47399999999999998</v>
          </cell>
          <cell r="AE59">
            <v>0.26400000000000001</v>
          </cell>
          <cell r="AF59">
            <v>0.26400000000000001</v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</row>
        <row r="60">
          <cell r="B60" t="str">
            <v>TEQT5M3</v>
          </cell>
          <cell r="C60" t="str">
            <v>General</v>
          </cell>
          <cell r="D60" t="str">
            <v>No Dividend</v>
          </cell>
          <cell r="E60" t="str">
            <v>Equity Fix Term ND</v>
          </cell>
          <cell r="F60" t="str">
            <v>Equity Fix Term</v>
          </cell>
          <cell r="G60" t="str">
            <v>Triggered</v>
          </cell>
          <cell r="H60" t="str">
            <v>Triggered</v>
          </cell>
          <cell r="I60" t="str">
            <v>Active</v>
          </cell>
          <cell r="J60">
            <v>0</v>
          </cell>
          <cell r="L60">
            <v>2.06</v>
          </cell>
          <cell r="M60">
            <v>1.86</v>
          </cell>
          <cell r="N60">
            <v>0.36</v>
          </cell>
          <cell r="O60">
            <v>6.95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U60">
            <v>0.34499999999999997</v>
          </cell>
          <cell r="V60">
            <v>0.44899999999999995</v>
          </cell>
          <cell r="W60">
            <v>0.35799999999999998</v>
          </cell>
          <cell r="X60">
            <v>0.27600000000000002</v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>
            <v>0.31599999999999995</v>
          </cell>
          <cell r="AD60">
            <v>0.42200000000000004</v>
          </cell>
          <cell r="AE60">
            <v>0.31599999999999995</v>
          </cell>
          <cell r="AF60">
            <v>0.21099999999999997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</row>
        <row r="61">
          <cell r="B61" t="str">
            <v>TISCONA</v>
          </cell>
          <cell r="C61" t="str">
            <v>General</v>
          </cell>
          <cell r="D61" t="str">
            <v>No Dividend</v>
          </cell>
          <cell r="E61" t="str">
            <v>Asia Pacific ex-Japan EQ ND</v>
          </cell>
          <cell r="F61" t="str">
            <v>Asia Pacific ex-Japan Equity</v>
          </cell>
          <cell r="G61" t="str">
            <v>EQ Asia</v>
          </cell>
          <cell r="H61" t="str">
            <v>EQ : Asia</v>
          </cell>
          <cell r="I61" t="str">
            <v>Active</v>
          </cell>
          <cell r="J61" t="str">
            <v>กระจายลงทุนในหน่วยลงทุน</v>
          </cell>
          <cell r="L61">
            <v>2.21</v>
          </cell>
          <cell r="M61">
            <v>4.57</v>
          </cell>
          <cell r="N61">
            <v>13.25</v>
          </cell>
          <cell r="O61">
            <v>12.87</v>
          </cell>
          <cell r="P61">
            <v>-8.2799999999999994</v>
          </cell>
          <cell r="Q61">
            <v>10.52</v>
          </cell>
          <cell r="R61">
            <v>5.18</v>
          </cell>
          <cell r="S61" t="str">
            <v>-</v>
          </cell>
          <cell r="U61">
            <v>0.41200000000000003</v>
          </cell>
          <cell r="V61">
            <v>1</v>
          </cell>
          <cell r="W61">
            <v>0.6</v>
          </cell>
          <cell r="X61">
            <v>0.25</v>
          </cell>
          <cell r="Y61">
            <v>0.73399999999999999</v>
          </cell>
          <cell r="Z61">
            <v>0.15400000000000003</v>
          </cell>
          <cell r="AA61">
            <v>0.33399999999999996</v>
          </cell>
          <cell r="AB61" t="str">
            <v/>
          </cell>
          <cell r="AC61">
            <v>0.375</v>
          </cell>
          <cell r="AD61">
            <v>0.78300000000000003</v>
          </cell>
          <cell r="AE61">
            <v>0.42900000000000005</v>
          </cell>
          <cell r="AF61">
            <v>0.13100000000000001</v>
          </cell>
          <cell r="AG61">
            <v>0.62</v>
          </cell>
          <cell r="AH61">
            <v>0.125</v>
          </cell>
          <cell r="AI61">
            <v>0.36399999999999999</v>
          </cell>
          <cell r="AJ61" t="str">
            <v/>
          </cell>
        </row>
        <row r="62">
          <cell r="B62" t="str">
            <v>TBOND1Y</v>
          </cell>
          <cell r="C62" t="str">
            <v>General</v>
          </cell>
          <cell r="D62" t="str">
            <v>No Dividend</v>
          </cell>
          <cell r="E62" t="str">
            <v>Short Term Bond ND</v>
          </cell>
          <cell r="F62" t="str">
            <v>Short Term Bond</v>
          </cell>
          <cell r="G62" t="str">
            <v>Thai Bond Short-term</v>
          </cell>
          <cell r="H62" t="str">
            <v>Thai Bond : Short-term</v>
          </cell>
          <cell r="I62" t="str">
            <v>Active</v>
          </cell>
          <cell r="J62">
            <v>0</v>
          </cell>
          <cell r="L62">
            <v>0.13</v>
          </cell>
          <cell r="M62">
            <v>0.36</v>
          </cell>
          <cell r="N62">
            <v>0.85</v>
          </cell>
          <cell r="O62">
            <v>0.48</v>
          </cell>
          <cell r="P62">
            <v>1.1399999999999999</v>
          </cell>
          <cell r="Q62">
            <v>1.1599999999999999</v>
          </cell>
          <cell r="R62">
            <v>1.48</v>
          </cell>
          <cell r="S62" t="str">
            <v>-</v>
          </cell>
          <cell r="U62">
            <v>0.82299999999999995</v>
          </cell>
          <cell r="V62">
            <v>0.83099999999999996</v>
          </cell>
          <cell r="W62">
            <v>0.621</v>
          </cell>
          <cell r="X62">
            <v>0.81400000000000006</v>
          </cell>
          <cell r="Y62">
            <v>0.72</v>
          </cell>
          <cell r="Z62">
            <v>0.80499999999999994</v>
          </cell>
          <cell r="AA62">
            <v>0.82099999999999995</v>
          </cell>
          <cell r="AB62" t="str">
            <v/>
          </cell>
          <cell r="AC62">
            <v>0.83699999999999997</v>
          </cell>
          <cell r="AD62">
            <v>0.89100000000000001</v>
          </cell>
          <cell r="AE62">
            <v>0.58899999999999997</v>
          </cell>
          <cell r="AF62">
            <v>0.80800000000000005</v>
          </cell>
          <cell r="AG62">
            <v>0.76</v>
          </cell>
          <cell r="AH62">
            <v>0.82499999999999996</v>
          </cell>
          <cell r="AI62">
            <v>0.81899999999999995</v>
          </cell>
          <cell r="AJ62" t="str">
            <v/>
          </cell>
        </row>
        <row r="63">
          <cell r="B63" t="str">
            <v>TISCOSTF</v>
          </cell>
          <cell r="C63" t="str">
            <v>General</v>
          </cell>
          <cell r="D63" t="str">
            <v>No Dividend</v>
          </cell>
          <cell r="E63" t="str">
            <v>Money Market ND</v>
          </cell>
          <cell r="F63" t="str">
            <v>Money Market</v>
          </cell>
          <cell r="G63" t="str">
            <v>Thai Bond Money Market</v>
          </cell>
          <cell r="H63" t="str">
            <v>Thai Bond : Money Market</v>
          </cell>
          <cell r="I63" t="str">
            <v>Active</v>
          </cell>
          <cell r="J63">
            <v>0</v>
          </cell>
          <cell r="L63">
            <v>0.11</v>
          </cell>
          <cell r="M63">
            <v>0.3</v>
          </cell>
          <cell r="N63">
            <v>0.56000000000000005</v>
          </cell>
          <cell r="O63">
            <v>0.38</v>
          </cell>
          <cell r="P63">
            <v>1</v>
          </cell>
          <cell r="Q63">
            <v>0.95</v>
          </cell>
          <cell r="R63">
            <v>1.1000000000000001</v>
          </cell>
          <cell r="S63">
            <v>1.42</v>
          </cell>
          <cell r="U63">
            <v>0.86099999999999999</v>
          </cell>
          <cell r="V63">
            <v>0.80499999999999994</v>
          </cell>
          <cell r="W63">
            <v>0.80499999999999994</v>
          </cell>
          <cell r="X63">
            <v>0.85399999999999998</v>
          </cell>
          <cell r="Y63">
            <v>0.80499999999999994</v>
          </cell>
          <cell r="Z63">
            <v>0.81099999999999994</v>
          </cell>
          <cell r="AA63">
            <v>0.83399999999999996</v>
          </cell>
          <cell r="AB63">
            <v>0.91400000000000003</v>
          </cell>
          <cell r="AC63">
            <v>0.85399999999999998</v>
          </cell>
          <cell r="AD63">
            <v>0.79500000000000004</v>
          </cell>
          <cell r="AE63">
            <v>0.79500000000000004</v>
          </cell>
          <cell r="AF63">
            <v>0.84699999999999998</v>
          </cell>
          <cell r="AG63">
            <v>0.79500000000000004</v>
          </cell>
          <cell r="AH63">
            <v>0.80600000000000005</v>
          </cell>
          <cell r="AI63">
            <v>0.82899999999999996</v>
          </cell>
          <cell r="AJ63">
            <v>0.91400000000000003</v>
          </cell>
        </row>
        <row r="64">
          <cell r="B64" t="str">
            <v>TISCOFIX</v>
          </cell>
          <cell r="C64" t="str">
            <v>General</v>
          </cell>
          <cell r="D64" t="str">
            <v>No Dividend</v>
          </cell>
          <cell r="E64" t="str">
            <v>Short Term Bond ND</v>
          </cell>
          <cell r="F64" t="str">
            <v>Short Term Bond</v>
          </cell>
          <cell r="G64" t="str">
            <v>Thai Bond Short-term</v>
          </cell>
          <cell r="H64" t="str">
            <v>Thai Bond : Short-term</v>
          </cell>
          <cell r="I64" t="str">
            <v>Active</v>
          </cell>
          <cell r="J64">
            <v>0</v>
          </cell>
          <cell r="L64">
            <v>0.16</v>
          </cell>
          <cell r="M64">
            <v>0.46</v>
          </cell>
          <cell r="N64">
            <v>1.04</v>
          </cell>
          <cell r="O64">
            <v>0.63</v>
          </cell>
          <cell r="P64">
            <v>1.1100000000000001</v>
          </cell>
          <cell r="Q64" t="str">
            <v>-</v>
          </cell>
          <cell r="R64" t="str">
            <v>-</v>
          </cell>
          <cell r="S64" t="str">
            <v>-</v>
          </cell>
          <cell r="U64">
            <v>0.51700000000000002</v>
          </cell>
          <cell r="V64">
            <v>0.50900000000000001</v>
          </cell>
          <cell r="W64">
            <v>0.43200000000000005</v>
          </cell>
          <cell r="X64">
            <v>0.44099999999999995</v>
          </cell>
          <cell r="Y64">
            <v>0.79</v>
          </cell>
          <cell r="Z64" t="str">
            <v/>
          </cell>
          <cell r="AA64" t="str">
            <v/>
          </cell>
          <cell r="AB64" t="str">
            <v/>
          </cell>
          <cell r="AC64">
            <v>0.54600000000000004</v>
          </cell>
          <cell r="AD64">
            <v>0.48099999999999998</v>
          </cell>
          <cell r="AE64">
            <v>0.373</v>
          </cell>
          <cell r="AF64">
            <v>0.40400000000000003</v>
          </cell>
          <cell r="AG64">
            <v>0.82000000000000006</v>
          </cell>
          <cell r="AH64" t="str">
            <v/>
          </cell>
          <cell r="AI64" t="str">
            <v/>
          </cell>
          <cell r="AJ64" t="str">
            <v/>
          </cell>
        </row>
        <row r="65">
          <cell r="B65" t="str">
            <v>TISFIXX</v>
          </cell>
          <cell r="C65" t="str">
            <v>General</v>
          </cell>
          <cell r="D65" t="str">
            <v>No Dividend</v>
          </cell>
          <cell r="E65" t="str">
            <v>Short Term Bond ND</v>
          </cell>
          <cell r="F65" t="str">
            <v>Short Term Bond</v>
          </cell>
          <cell r="G65" t="str">
            <v>Thai Bond Short-term</v>
          </cell>
          <cell r="H65" t="str">
            <v>Thai Bond : Short-term</v>
          </cell>
          <cell r="I65" t="str">
            <v>Active</v>
          </cell>
          <cell r="J65">
            <v>0</v>
          </cell>
          <cell r="L65">
            <v>0.17</v>
          </cell>
          <cell r="M65">
            <v>0.48</v>
          </cell>
          <cell r="N65">
            <v>1.08</v>
          </cell>
          <cell r="O65">
            <v>0.67</v>
          </cell>
          <cell r="P65">
            <v>1.1399999999999999</v>
          </cell>
          <cell r="Q65" t="str">
            <v>-</v>
          </cell>
          <cell r="R65" t="str">
            <v>-</v>
          </cell>
          <cell r="S65" t="str">
            <v>-</v>
          </cell>
          <cell r="U65">
            <v>0.30700000000000005</v>
          </cell>
          <cell r="V65">
            <v>0.45799999999999996</v>
          </cell>
          <cell r="W65">
            <v>0.39700000000000002</v>
          </cell>
          <cell r="X65">
            <v>0.32299999999999995</v>
          </cell>
          <cell r="Y65">
            <v>0.72</v>
          </cell>
          <cell r="Z65" t="str">
            <v/>
          </cell>
          <cell r="AA65" t="str">
            <v/>
          </cell>
          <cell r="AB65" t="str">
            <v/>
          </cell>
          <cell r="AC65">
            <v>0.31000000000000005</v>
          </cell>
          <cell r="AD65">
            <v>0.42400000000000004</v>
          </cell>
          <cell r="AE65">
            <v>0.33399999999999996</v>
          </cell>
          <cell r="AF65">
            <v>0.27</v>
          </cell>
          <cell r="AG65">
            <v>0.76</v>
          </cell>
          <cell r="AH65" t="str">
            <v/>
          </cell>
          <cell r="AI65" t="str">
            <v/>
          </cell>
          <cell r="AJ65" t="str">
            <v/>
          </cell>
        </row>
        <row r="66">
          <cell r="B66" t="str">
            <v>TISCOFLEX</v>
          </cell>
          <cell r="C66" t="str">
            <v>General</v>
          </cell>
          <cell r="D66" t="str">
            <v>No Dividend</v>
          </cell>
          <cell r="E66" t="str">
            <v>Aggressive Allocation ND</v>
          </cell>
          <cell r="F66" t="str">
            <v>Aggressive Allocation</v>
          </cell>
          <cell r="G66" t="str">
            <v>Asset Allocation TH (Flexible)</v>
          </cell>
          <cell r="H66" t="str">
            <v>Asset Allocation : Thai (Flexible)</v>
          </cell>
          <cell r="I66" t="str">
            <v>Active</v>
          </cell>
          <cell r="J66">
            <v>0</v>
          </cell>
          <cell r="L66">
            <v>1.75</v>
          </cell>
          <cell r="M66">
            <v>0.94</v>
          </cell>
          <cell r="N66">
            <v>-0.5</v>
          </cell>
          <cell r="O66">
            <v>5.28</v>
          </cell>
          <cell r="P66">
            <v>-4.4400000000000004</v>
          </cell>
          <cell r="Q66">
            <v>7.89</v>
          </cell>
          <cell r="R66">
            <v>4.3499999999999996</v>
          </cell>
          <cell r="S66">
            <v>14.22</v>
          </cell>
          <cell r="U66">
            <v>0.66700000000000004</v>
          </cell>
          <cell r="V66">
            <v>0.94</v>
          </cell>
          <cell r="W66">
            <v>0.60699999999999998</v>
          </cell>
          <cell r="X66">
            <v>0.60699999999999998</v>
          </cell>
          <cell r="Y66">
            <v>0.25</v>
          </cell>
          <cell r="Z66">
            <v>0.22299999999999998</v>
          </cell>
          <cell r="AA66">
            <v>0.36</v>
          </cell>
          <cell r="AB66">
            <v>0.30000000000000004</v>
          </cell>
          <cell r="AC66">
            <v>0.26800000000000002</v>
          </cell>
          <cell r="AD66">
            <v>0.93500000000000005</v>
          </cell>
          <cell r="AE66">
            <v>0.75600000000000001</v>
          </cell>
          <cell r="AF66">
            <v>0.54400000000000004</v>
          </cell>
          <cell r="AG66">
            <v>0.6</v>
          </cell>
          <cell r="AH66">
            <v>0.22799999999999998</v>
          </cell>
          <cell r="AI66">
            <v>0.26400000000000001</v>
          </cell>
          <cell r="AJ66">
            <v>0.33399999999999996</v>
          </cell>
        </row>
        <row r="67">
          <cell r="B67" t="str">
            <v>TW-E70</v>
          </cell>
          <cell r="C67" t="str">
            <v>General</v>
          </cell>
          <cell r="D67" t="str">
            <v>No Dividend</v>
          </cell>
          <cell r="E67" t="str">
            <v>Aggressive Allocation ND</v>
          </cell>
          <cell r="F67" t="str">
            <v>Aggressive Allocation</v>
          </cell>
          <cell r="G67" t="str">
            <v>Asset Allocation Thai (EQ70)</v>
          </cell>
          <cell r="H67" t="str">
            <v>Asset Allocation : Thai (EQ70)</v>
          </cell>
          <cell r="I67" t="str">
            <v>Active</v>
          </cell>
          <cell r="J67">
            <v>0</v>
          </cell>
          <cell r="L67">
            <v>1.54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-</v>
          </cell>
          <cell r="S67" t="str">
            <v>-</v>
          </cell>
          <cell r="U67">
            <v>0.33399999999999996</v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>
            <v>0.375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</row>
        <row r="68">
          <cell r="B68" t="str">
            <v>TW-E20</v>
          </cell>
          <cell r="C68" t="str">
            <v>General</v>
          </cell>
          <cell r="D68" t="str">
            <v>No Dividend</v>
          </cell>
          <cell r="E68" t="str">
            <v>Conservative Allocation ND</v>
          </cell>
          <cell r="F68" t="str">
            <v>Conservative Allocation</v>
          </cell>
          <cell r="G68" t="str">
            <v>Asset Allocation Thai (EQ20)</v>
          </cell>
          <cell r="H68" t="str">
            <v>Asset Allocation : Thai (EQ20)</v>
          </cell>
          <cell r="I68" t="str">
            <v>Active</v>
          </cell>
          <cell r="J68">
            <v>0</v>
          </cell>
          <cell r="L68">
            <v>0.51</v>
          </cell>
          <cell r="M68">
            <v>0.69</v>
          </cell>
          <cell r="N68">
            <v>0.92</v>
          </cell>
          <cell r="O68">
            <v>1.72</v>
          </cell>
          <cell r="P68">
            <v>0.02</v>
          </cell>
          <cell r="Q68">
            <v>2.5299999999999998</v>
          </cell>
          <cell r="R68">
            <v>2.89</v>
          </cell>
          <cell r="S68" t="str">
            <v>-</v>
          </cell>
          <cell r="U68">
            <v>0.75</v>
          </cell>
          <cell r="V68">
            <v>0.75</v>
          </cell>
          <cell r="W68">
            <v>0.625</v>
          </cell>
          <cell r="X68">
            <v>0.75</v>
          </cell>
          <cell r="Y68">
            <v>0</v>
          </cell>
          <cell r="Z68">
            <v>0.4</v>
          </cell>
          <cell r="AA68">
            <v>0.19999999999999996</v>
          </cell>
          <cell r="AB68" t="str">
            <v/>
          </cell>
          <cell r="AC68">
            <v>0.73399999999999999</v>
          </cell>
          <cell r="AD68">
            <v>0.8</v>
          </cell>
          <cell r="AE68">
            <v>0.6</v>
          </cell>
          <cell r="AF68">
            <v>0.8</v>
          </cell>
          <cell r="AG68">
            <v>0.14300000000000002</v>
          </cell>
          <cell r="AH68">
            <v>0.5</v>
          </cell>
          <cell r="AI68">
            <v>0.375</v>
          </cell>
          <cell r="AJ68" t="str">
            <v/>
          </cell>
        </row>
        <row r="69">
          <cell r="B69" t="str">
            <v>TW-BAL</v>
          </cell>
          <cell r="C69" t="str">
            <v>General</v>
          </cell>
          <cell r="D69" t="str">
            <v>No Dividend</v>
          </cell>
          <cell r="E69" t="str">
            <v>Moderate Allocation ND</v>
          </cell>
          <cell r="F69" t="str">
            <v>Moderate Allocation</v>
          </cell>
          <cell r="G69" t="str">
            <v>Asset Allocation Thai (EQ70)</v>
          </cell>
          <cell r="H69" t="str">
            <v>Asset Allocation : Thai (EQ70)</v>
          </cell>
          <cell r="I69" t="str">
            <v>Active</v>
          </cell>
          <cell r="J69">
            <v>0</v>
          </cell>
          <cell r="L69">
            <v>1.18</v>
          </cell>
          <cell r="M69">
            <v>0.79</v>
          </cell>
          <cell r="N69">
            <v>0.34</v>
          </cell>
          <cell r="O69">
            <v>3.85</v>
          </cell>
          <cell r="P69">
            <v>-2.21</v>
          </cell>
          <cell r="Q69">
            <v>5.28</v>
          </cell>
          <cell r="R69">
            <v>3.13</v>
          </cell>
          <cell r="S69">
            <v>9.4</v>
          </cell>
          <cell r="U69">
            <v>0.83399999999999996</v>
          </cell>
          <cell r="V69">
            <v>1</v>
          </cell>
          <cell r="W69">
            <v>0.75</v>
          </cell>
          <cell r="X69">
            <v>1</v>
          </cell>
          <cell r="Y69">
            <v>0.5</v>
          </cell>
          <cell r="Z69">
            <v>0</v>
          </cell>
          <cell r="AA69">
            <v>0</v>
          </cell>
          <cell r="AB69">
            <v>0</v>
          </cell>
          <cell r="AC69">
            <v>0.44499999999999995</v>
          </cell>
          <cell r="AD69">
            <v>1</v>
          </cell>
          <cell r="AE69">
            <v>0.77800000000000002</v>
          </cell>
          <cell r="AF69">
            <v>0.44499999999999995</v>
          </cell>
          <cell r="AG69">
            <v>0.66700000000000004</v>
          </cell>
          <cell r="AH69">
            <v>0.14300000000000002</v>
          </cell>
          <cell r="AI69">
            <v>0.71500000000000008</v>
          </cell>
          <cell r="AJ69">
            <v>0.33399999999999996</v>
          </cell>
        </row>
        <row r="70">
          <cell r="B70" t="str">
            <v>TSF</v>
          </cell>
          <cell r="C70" t="str">
            <v>General</v>
          </cell>
          <cell r="D70" t="str">
            <v>No Dividend</v>
          </cell>
          <cell r="E70" t="str">
            <v>Equity Large-Cap ND</v>
          </cell>
          <cell r="F70" t="str">
            <v>Equity Large-Cap</v>
          </cell>
          <cell r="G70" t="str">
            <v>EQ Thai (Large)</v>
          </cell>
          <cell r="H70" t="str">
            <v>EQ : Thai (Large)</v>
          </cell>
          <cell r="I70" t="str">
            <v>Active</v>
          </cell>
          <cell r="J70">
            <v>0</v>
          </cell>
          <cell r="L70">
            <v>4</v>
          </cell>
          <cell r="M70">
            <v>4.2</v>
          </cell>
          <cell r="N70">
            <v>-2.91</v>
          </cell>
          <cell r="O70">
            <v>5.38</v>
          </cell>
          <cell r="P70">
            <v>-6.1</v>
          </cell>
          <cell r="Q70">
            <v>11.59</v>
          </cell>
          <cell r="R70">
            <v>7.88</v>
          </cell>
          <cell r="S70">
            <v>16.54</v>
          </cell>
          <cell r="U70">
            <v>0</v>
          </cell>
          <cell r="V70">
            <v>4.2000000000000037E-2</v>
          </cell>
          <cell r="W70">
            <v>0.95799999999999996</v>
          </cell>
          <cell r="X70">
            <v>0.82000000000000006</v>
          </cell>
          <cell r="Y70">
            <v>0.52900000000000003</v>
          </cell>
          <cell r="Z70">
            <v>3.9000000000000035E-2</v>
          </cell>
          <cell r="AA70">
            <v>3.1000000000000028E-2</v>
          </cell>
          <cell r="AB70">
            <v>0.16000000000000003</v>
          </cell>
          <cell r="AC70">
            <v>1.2000000000000011E-2</v>
          </cell>
          <cell r="AD70">
            <v>7.0999999999999952E-2</v>
          </cell>
          <cell r="AE70">
            <v>0.94</v>
          </cell>
          <cell r="AF70">
            <v>0.84599999999999997</v>
          </cell>
          <cell r="AG70">
            <v>0.58499999999999996</v>
          </cell>
          <cell r="AH70">
            <v>6.3999999999999946E-2</v>
          </cell>
          <cell r="AI70">
            <v>5.0000000000000044E-2</v>
          </cell>
          <cell r="AJ70">
            <v>0.22299999999999998</v>
          </cell>
        </row>
        <row r="71">
          <cell r="B71" t="str">
            <v>TISCOBIG</v>
          </cell>
          <cell r="C71" t="str">
            <v>General</v>
          </cell>
          <cell r="D71" t="str">
            <v>No Dividend</v>
          </cell>
          <cell r="E71" t="str">
            <v>Equity Large-Cap ND</v>
          </cell>
          <cell r="F71" t="str">
            <v>Equity Large-Cap</v>
          </cell>
          <cell r="G71" t="str">
            <v>EQ Thai (Large)</v>
          </cell>
          <cell r="H71" t="str">
            <v>EQ : Thai (Large)</v>
          </cell>
          <cell r="I71" t="str">
            <v>Active</v>
          </cell>
          <cell r="J71">
            <v>0</v>
          </cell>
          <cell r="L71">
            <v>1.94</v>
          </cell>
          <cell r="M71">
            <v>1.39</v>
          </cell>
          <cell r="N71">
            <v>-1.5</v>
          </cell>
          <cell r="O71">
            <v>4.46</v>
          </cell>
          <cell r="P71">
            <v>-6.9</v>
          </cell>
          <cell r="Q71" t="str">
            <v>-</v>
          </cell>
          <cell r="R71" t="str">
            <v>-</v>
          </cell>
          <cell r="S71" t="str">
            <v>-</v>
          </cell>
          <cell r="U71">
            <v>0.73899999999999999</v>
          </cell>
          <cell r="V71">
            <v>0.78800000000000003</v>
          </cell>
          <cell r="W71">
            <v>0.82400000000000007</v>
          </cell>
          <cell r="X71">
            <v>0.84099999999999997</v>
          </cell>
          <cell r="Y71">
            <v>0.58699999999999997</v>
          </cell>
          <cell r="Z71" t="str">
            <v/>
          </cell>
          <cell r="AA71" t="str">
            <v/>
          </cell>
          <cell r="AB71" t="str">
            <v/>
          </cell>
          <cell r="AC71">
            <v>0.80499999999999994</v>
          </cell>
          <cell r="AD71">
            <v>0.82400000000000007</v>
          </cell>
          <cell r="AE71">
            <v>0.79300000000000004</v>
          </cell>
          <cell r="AF71">
            <v>0.88100000000000001</v>
          </cell>
          <cell r="AG71">
            <v>0.67599999999999993</v>
          </cell>
          <cell r="AH71" t="str">
            <v/>
          </cell>
          <cell r="AI71" t="str">
            <v/>
          </cell>
          <cell r="AJ71" t="str">
            <v/>
          </cell>
        </row>
        <row r="72">
          <cell r="B72" t="str">
            <v>TISCOLTF-A</v>
          </cell>
          <cell r="C72" t="str">
            <v>LTF</v>
          </cell>
          <cell r="D72" t="str">
            <v>No Dividend</v>
          </cell>
          <cell r="E72" t="str">
            <v>Equity Large-Cap LTF ND</v>
          </cell>
          <cell r="F72" t="str">
            <v>Equity Large-Cap</v>
          </cell>
          <cell r="G72" t="str">
            <v>EQ Thai (Large) L</v>
          </cell>
          <cell r="H72" t="str">
            <v>EQ : Thai (Large)</v>
          </cell>
          <cell r="I72" t="str">
            <v>Active</v>
          </cell>
          <cell r="J72">
            <v>0</v>
          </cell>
          <cell r="L72">
            <v>1.64</v>
          </cell>
          <cell r="M72">
            <v>1.18</v>
          </cell>
          <cell r="N72">
            <v>0.25</v>
          </cell>
          <cell r="O72">
            <v>6.1</v>
          </cell>
          <cell r="P72">
            <v>-3.18</v>
          </cell>
          <cell r="Q72">
            <v>9.64</v>
          </cell>
          <cell r="R72">
            <v>5.21</v>
          </cell>
          <cell r="S72">
            <v>14.41</v>
          </cell>
          <cell r="U72">
            <v>0.83599999999999997</v>
          </cell>
          <cell r="V72">
            <v>0.91</v>
          </cell>
          <cell r="W72">
            <v>0.71899999999999997</v>
          </cell>
          <cell r="X72">
            <v>0.66700000000000004</v>
          </cell>
          <cell r="Y72">
            <v>0.16400000000000003</v>
          </cell>
          <cell r="Z72">
            <v>8.5999999999999965E-2</v>
          </cell>
          <cell r="AA72">
            <v>0.32699999999999996</v>
          </cell>
          <cell r="AB72">
            <v>0.41400000000000003</v>
          </cell>
          <cell r="AC72">
            <v>0.93599999999999994</v>
          </cell>
          <cell r="AD72">
            <v>0.93399999999999994</v>
          </cell>
          <cell r="AE72">
            <v>0.79400000000000004</v>
          </cell>
          <cell r="AF72">
            <v>0.76700000000000002</v>
          </cell>
          <cell r="AG72">
            <v>0.21499999999999997</v>
          </cell>
          <cell r="AH72">
            <v>0.14300000000000002</v>
          </cell>
          <cell r="AI72">
            <v>0.30000000000000004</v>
          </cell>
          <cell r="AJ72">
            <v>0.44999999999999996</v>
          </cell>
        </row>
        <row r="73">
          <cell r="B73" t="str">
            <v>TISCOLTF-B</v>
          </cell>
          <cell r="C73" t="str">
            <v>LTF</v>
          </cell>
          <cell r="D73" t="str">
            <v>No Dividend</v>
          </cell>
          <cell r="E73" t="str">
            <v>Equity Large-Cap LTF ND</v>
          </cell>
          <cell r="F73" t="str">
            <v>Equity Large-Cap</v>
          </cell>
          <cell r="G73" t="str">
            <v>EQ Thai (Large) L</v>
          </cell>
          <cell r="H73" t="str">
            <v>EQ : Thai (Large)</v>
          </cell>
          <cell r="I73" t="str">
            <v>Active</v>
          </cell>
          <cell r="J73">
            <v>0</v>
          </cell>
          <cell r="L73">
            <v>1.69</v>
          </cell>
          <cell r="M73">
            <v>1.31</v>
          </cell>
          <cell r="N73">
            <v>0.52</v>
          </cell>
          <cell r="O73">
            <v>6.3</v>
          </cell>
          <cell r="P73">
            <v>-2.66</v>
          </cell>
          <cell r="Q73">
            <v>10.23</v>
          </cell>
          <cell r="R73" t="str">
            <v>-</v>
          </cell>
          <cell r="S73" t="str">
            <v>-</v>
          </cell>
          <cell r="U73">
            <v>0.80600000000000005</v>
          </cell>
          <cell r="V73">
            <v>0.83399999999999996</v>
          </cell>
          <cell r="W73">
            <v>0.59399999999999997</v>
          </cell>
          <cell r="X73">
            <v>0.622</v>
          </cell>
          <cell r="Y73">
            <v>6.5999999999999948E-2</v>
          </cell>
          <cell r="Z73">
            <v>2.200000000000002E-2</v>
          </cell>
          <cell r="AA73" t="str">
            <v/>
          </cell>
          <cell r="AB73" t="str">
            <v/>
          </cell>
          <cell r="AC73">
            <v>0.90400000000000003</v>
          </cell>
          <cell r="AD73">
            <v>0.86699999999999999</v>
          </cell>
          <cell r="AE73">
            <v>0.65600000000000003</v>
          </cell>
          <cell r="AF73">
            <v>0.7</v>
          </cell>
          <cell r="AG73">
            <v>0.10799999999999998</v>
          </cell>
          <cell r="AH73">
            <v>0</v>
          </cell>
          <cell r="AI73" t="str">
            <v/>
          </cell>
          <cell r="AJ73" t="str">
            <v/>
          </cell>
        </row>
        <row r="74">
          <cell r="B74" t="str">
            <v>TDLTF</v>
          </cell>
          <cell r="C74" t="str">
            <v>LTF</v>
          </cell>
          <cell r="D74" t="str">
            <v>Dividend</v>
          </cell>
          <cell r="E74" t="str">
            <v>Equity Large-Cap LTF D</v>
          </cell>
          <cell r="F74" t="str">
            <v>Equity Large-Cap</v>
          </cell>
          <cell r="G74" t="str">
            <v>EQ Thai (Large) L</v>
          </cell>
          <cell r="H74" t="str">
            <v>EQ : Thai (Large)</v>
          </cell>
          <cell r="I74" t="str">
            <v>Active</v>
          </cell>
          <cell r="J74">
            <v>0</v>
          </cell>
          <cell r="L74">
            <v>1.64</v>
          </cell>
          <cell r="M74">
            <v>1.18</v>
          </cell>
          <cell r="N74">
            <v>0.27</v>
          </cell>
          <cell r="O74">
            <v>6.05</v>
          </cell>
          <cell r="P74">
            <v>-3.08</v>
          </cell>
          <cell r="Q74">
            <v>9.5</v>
          </cell>
          <cell r="R74">
            <v>5.82</v>
          </cell>
          <cell r="S74">
            <v>15.5</v>
          </cell>
          <cell r="U74">
            <v>0.83599999999999997</v>
          </cell>
          <cell r="V74">
            <v>0.91</v>
          </cell>
          <cell r="W74">
            <v>0.67199999999999993</v>
          </cell>
          <cell r="X74">
            <v>0.69700000000000006</v>
          </cell>
          <cell r="Y74">
            <v>0.11499999999999999</v>
          </cell>
          <cell r="Z74">
            <v>0.10699999999999998</v>
          </cell>
          <cell r="AA74">
            <v>0.24</v>
          </cell>
          <cell r="AB74">
            <v>0.21799999999999997</v>
          </cell>
          <cell r="AC74">
            <v>0.76500000000000001</v>
          </cell>
          <cell r="AD74">
            <v>0.88300000000000001</v>
          </cell>
          <cell r="AE74">
            <v>0.61799999999999999</v>
          </cell>
          <cell r="AF74">
            <v>0.61799999999999999</v>
          </cell>
          <cell r="AG74">
            <v>6.2999999999999945E-2</v>
          </cell>
          <cell r="AH74">
            <v>4.0000000000000036E-2</v>
          </cell>
          <cell r="AI74">
            <v>0.24</v>
          </cell>
          <cell r="AJ74">
            <v>0.16000000000000003</v>
          </cell>
        </row>
        <row r="75">
          <cell r="B75" t="str">
            <v>TINC-R</v>
          </cell>
          <cell r="C75" t="str">
            <v>General</v>
          </cell>
          <cell r="D75" t="str">
            <v>No Dividend</v>
          </cell>
          <cell r="E75" t="str">
            <v>Aggressive Allocation ND</v>
          </cell>
          <cell r="F75" t="str">
            <v>Aggressive Allocation</v>
          </cell>
          <cell r="G75" t="str">
            <v>Asset Allocation TH (Flexible)</v>
          </cell>
          <cell r="H75" t="str">
            <v>Asset Allocation : Thai (Flexible)</v>
          </cell>
          <cell r="I75" t="str">
            <v>Active</v>
          </cell>
          <cell r="J75">
            <v>0</v>
          </cell>
          <cell r="L75">
            <v>1.1499999999999999</v>
          </cell>
          <cell r="M75">
            <v>3.12</v>
          </cell>
          <cell r="N75">
            <v>3.62</v>
          </cell>
          <cell r="O75">
            <v>5.28</v>
          </cell>
          <cell r="P75">
            <v>4.9000000000000004</v>
          </cell>
          <cell r="Q75">
            <v>5.67</v>
          </cell>
          <cell r="R75" t="str">
            <v>-</v>
          </cell>
          <cell r="S75" t="str">
            <v>-</v>
          </cell>
          <cell r="U75">
            <v>0.879</v>
          </cell>
          <cell r="V75">
            <v>0.18200000000000005</v>
          </cell>
          <cell r="W75">
            <v>9.099999999999997E-2</v>
          </cell>
          <cell r="X75">
            <v>0.60699999999999998</v>
          </cell>
          <cell r="Y75">
            <v>3.2000000000000028E-2</v>
          </cell>
          <cell r="Z75">
            <v>0.59299999999999997</v>
          </cell>
          <cell r="AA75" t="str">
            <v/>
          </cell>
          <cell r="AB75" t="str">
            <v/>
          </cell>
          <cell r="AC75">
            <v>0.59000000000000008</v>
          </cell>
          <cell r="AD75">
            <v>0.34799999999999998</v>
          </cell>
          <cell r="AE75">
            <v>0.245</v>
          </cell>
          <cell r="AF75">
            <v>0.54400000000000004</v>
          </cell>
          <cell r="AG75">
            <v>0.125</v>
          </cell>
          <cell r="AH75">
            <v>0.5</v>
          </cell>
          <cell r="AI75" t="str">
            <v/>
          </cell>
          <cell r="AJ75" t="str">
            <v/>
          </cell>
        </row>
        <row r="76">
          <cell r="B76" t="str">
            <v>TINC-A</v>
          </cell>
          <cell r="C76" t="str">
            <v>General</v>
          </cell>
          <cell r="D76" t="str">
            <v>No Dividend</v>
          </cell>
          <cell r="E76" t="str">
            <v>Aggressive Allocation ND</v>
          </cell>
          <cell r="F76" t="str">
            <v>Aggressive Allocation</v>
          </cell>
          <cell r="G76" t="str">
            <v>Asset Allocation TH (Flexible)</v>
          </cell>
          <cell r="H76" t="str">
            <v>Asset Allocation : Thai (Flexible)</v>
          </cell>
          <cell r="I76" t="str">
            <v>Active</v>
          </cell>
          <cell r="J76">
            <v>0</v>
          </cell>
          <cell r="L76">
            <v>1.1599999999999999</v>
          </cell>
          <cell r="M76">
            <v>3.14</v>
          </cell>
          <cell r="N76">
            <v>3.67</v>
          </cell>
          <cell r="O76">
            <v>5.31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U76">
            <v>0.84899999999999998</v>
          </cell>
          <cell r="V76">
            <v>0.15200000000000002</v>
          </cell>
          <cell r="W76">
            <v>6.1000000000000054E-2</v>
          </cell>
          <cell r="X76">
            <v>0.54600000000000004</v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>
            <v>0.57200000000000006</v>
          </cell>
          <cell r="AD76">
            <v>0.32699999999999996</v>
          </cell>
          <cell r="AE76">
            <v>0.22299999999999998</v>
          </cell>
          <cell r="AF76">
            <v>0.5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</row>
        <row r="77">
          <cell r="B77" t="str">
            <v>TINRMF-A</v>
          </cell>
          <cell r="C77" t="str">
            <v>RMF</v>
          </cell>
          <cell r="D77" t="str">
            <v>No Dividend</v>
          </cell>
          <cell r="E77" t="str">
            <v>Aggressive Allocation RMF</v>
          </cell>
          <cell r="F77" t="str">
            <v>Aggressive Allocation</v>
          </cell>
          <cell r="G77" t="str">
            <v>Asset Allocation TH (Flexible) R</v>
          </cell>
          <cell r="H77" t="str">
            <v>Asset Allocation : Thai (Flexible)</v>
          </cell>
          <cell r="I77" t="str">
            <v>Active</v>
          </cell>
          <cell r="J77">
            <v>0</v>
          </cell>
          <cell r="L77">
            <v>1.07</v>
          </cell>
          <cell r="M77">
            <v>2.92</v>
          </cell>
          <cell r="N77">
            <v>3.34</v>
          </cell>
          <cell r="O77">
            <v>4.8499999999999996</v>
          </cell>
          <cell r="P77" t="str">
            <v>-</v>
          </cell>
          <cell r="Q77" t="str">
            <v>-</v>
          </cell>
          <cell r="R77" t="str">
            <v>-</v>
          </cell>
          <cell r="S77" t="str">
            <v>-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>
            <v>0.95</v>
          </cell>
          <cell r="AD77">
            <v>0.19999999999999996</v>
          </cell>
          <cell r="AE77">
            <v>0.16700000000000004</v>
          </cell>
          <cell r="AF77">
            <v>0.85</v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</row>
        <row r="78">
          <cell r="B78" t="str">
            <v>TINRMF-P</v>
          </cell>
          <cell r="C78" t="str">
            <v>RMF</v>
          </cell>
          <cell r="D78" t="str">
            <v>No Dividend</v>
          </cell>
          <cell r="E78" t="str">
            <v>Aggressive Allocation RMF</v>
          </cell>
          <cell r="F78" t="str">
            <v>Aggressive Allocation</v>
          </cell>
          <cell r="G78" t="str">
            <v>Asset Allocation TH (Flexible) R</v>
          </cell>
          <cell r="H78" t="str">
            <v>Asset Allocation : Thai (Flexible)</v>
          </cell>
          <cell r="I78" t="str">
            <v>Active</v>
          </cell>
          <cell r="J78">
            <v>0</v>
          </cell>
          <cell r="L78">
            <v>1.07</v>
          </cell>
          <cell r="M78">
            <v>2.92</v>
          </cell>
          <cell r="N78">
            <v>3.34</v>
          </cell>
          <cell r="O78">
            <v>4.8499999999999996</v>
          </cell>
          <cell r="P78" t="str">
            <v>-</v>
          </cell>
          <cell r="Q78" t="str">
            <v>-</v>
          </cell>
          <cell r="R78" t="str">
            <v>-</v>
          </cell>
          <cell r="S78" t="str">
            <v>-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>
            <v>0.95</v>
          </cell>
          <cell r="AD78">
            <v>0.19999999999999996</v>
          </cell>
          <cell r="AE78">
            <v>0.16700000000000004</v>
          </cell>
          <cell r="AF78">
            <v>0.85</v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</row>
        <row r="79">
          <cell r="B79" t="str">
            <v>TISCOAP</v>
          </cell>
          <cell r="C79" t="str">
            <v>General</v>
          </cell>
          <cell r="D79" t="str">
            <v>No Dividend</v>
          </cell>
          <cell r="E79" t="str">
            <v>Asia Pacific ex-Japan EQ ND</v>
          </cell>
          <cell r="F79" t="str">
            <v>Asia Pacific ex-Japan Equity</v>
          </cell>
          <cell r="G79" t="str">
            <v>EQ Asia</v>
          </cell>
          <cell r="H79" t="str">
            <v>EQ : Asia</v>
          </cell>
          <cell r="I79" t="str">
            <v>Passive</v>
          </cell>
          <cell r="J79" t="str">
            <v>Lyxor ETF MSCI AC Asia-Pacific ex Japan</v>
          </cell>
          <cell r="L79">
            <v>1.3</v>
          </cell>
          <cell r="M79">
            <v>5</v>
          </cell>
          <cell r="N79">
            <v>11.91</v>
          </cell>
          <cell r="O79">
            <v>11.55</v>
          </cell>
          <cell r="P79">
            <v>-6.74</v>
          </cell>
          <cell r="Q79">
            <v>8.8000000000000007</v>
          </cell>
          <cell r="R79">
            <v>1.71</v>
          </cell>
          <cell r="S79" t="str">
            <v>-</v>
          </cell>
          <cell r="U79">
            <v>0.58899999999999997</v>
          </cell>
          <cell r="V79">
            <v>0.93799999999999994</v>
          </cell>
          <cell r="W79">
            <v>0.8</v>
          </cell>
          <cell r="X79">
            <v>0.5</v>
          </cell>
          <cell r="Y79">
            <v>0.6</v>
          </cell>
          <cell r="Z79">
            <v>0.46199999999999997</v>
          </cell>
          <cell r="AA79">
            <v>0.77800000000000002</v>
          </cell>
          <cell r="AB79" t="str">
            <v/>
          </cell>
          <cell r="AC79">
            <v>0.58400000000000007</v>
          </cell>
          <cell r="AD79">
            <v>0.74</v>
          </cell>
          <cell r="AE79">
            <v>0.57200000000000006</v>
          </cell>
          <cell r="AF79">
            <v>0.34799999999999998</v>
          </cell>
          <cell r="AG79">
            <v>0.42900000000000005</v>
          </cell>
          <cell r="AH79">
            <v>0.31299999999999994</v>
          </cell>
          <cell r="AI79">
            <v>0.72799999999999998</v>
          </cell>
          <cell r="AJ79" t="str">
            <v/>
          </cell>
        </row>
        <row r="80">
          <cell r="B80" t="str">
            <v>TISCOAGF</v>
          </cell>
          <cell r="C80" t="str">
            <v>General</v>
          </cell>
          <cell r="D80" t="str">
            <v>No Dividend</v>
          </cell>
          <cell r="E80" t="str">
            <v>Aggressive Allocation ND</v>
          </cell>
          <cell r="F80" t="str">
            <v>Aggressive Allocation</v>
          </cell>
          <cell r="G80" t="str">
            <v>Asset Allocation TH (Flexible)</v>
          </cell>
          <cell r="H80" t="str">
            <v>Asset Allocation : Thai (Flexible)</v>
          </cell>
          <cell r="I80" t="str">
            <v>Active</v>
          </cell>
          <cell r="J80">
            <v>0</v>
          </cell>
          <cell r="L80">
            <v>1.91</v>
          </cell>
          <cell r="M80">
            <v>3.26</v>
          </cell>
          <cell r="N80">
            <v>5.49</v>
          </cell>
          <cell r="O80">
            <v>6.02</v>
          </cell>
          <cell r="P80">
            <v>9.93</v>
          </cell>
          <cell r="Q80">
            <v>10.51</v>
          </cell>
          <cell r="R80">
            <v>6.76</v>
          </cell>
          <cell r="S80">
            <v>15.66</v>
          </cell>
          <cell r="U80">
            <v>0.63700000000000001</v>
          </cell>
          <cell r="V80">
            <v>0.122</v>
          </cell>
          <cell r="W80">
            <v>0</v>
          </cell>
          <cell r="X80">
            <v>0.45499999999999996</v>
          </cell>
          <cell r="Y80">
            <v>0</v>
          </cell>
          <cell r="Z80">
            <v>0</v>
          </cell>
          <cell r="AA80">
            <v>7.999999999999996E-2</v>
          </cell>
          <cell r="AB80">
            <v>0.15000000000000002</v>
          </cell>
          <cell r="AC80">
            <v>0.25</v>
          </cell>
          <cell r="AD80">
            <v>0.26100000000000001</v>
          </cell>
          <cell r="AE80">
            <v>0.11199999999999999</v>
          </cell>
          <cell r="AF80">
            <v>0.37</v>
          </cell>
          <cell r="AG80">
            <v>2.5000000000000022E-2</v>
          </cell>
          <cell r="AH80">
            <v>4.6000000000000041E-2</v>
          </cell>
          <cell r="AI80">
            <v>5.3000000000000047E-2</v>
          </cell>
          <cell r="AJ80">
            <v>0.11199999999999999</v>
          </cell>
        </row>
        <row r="81">
          <cell r="B81" t="str">
            <v>TISCOHD</v>
          </cell>
          <cell r="C81" t="str">
            <v>General</v>
          </cell>
          <cell r="D81" t="str">
            <v>No Dividend</v>
          </cell>
          <cell r="E81" t="str">
            <v>Equity Large-Cap ND</v>
          </cell>
          <cell r="F81" t="str">
            <v>Equity Large-Cap</v>
          </cell>
          <cell r="G81" t="str">
            <v>EQ Thai (Large)</v>
          </cell>
          <cell r="H81" t="str">
            <v>EQ : Thai (Large)</v>
          </cell>
          <cell r="I81" t="str">
            <v>Active</v>
          </cell>
          <cell r="J81">
            <v>0</v>
          </cell>
          <cell r="L81">
            <v>1.42</v>
          </cell>
          <cell r="M81">
            <v>2.5499999999999998</v>
          </cell>
          <cell r="N81">
            <v>-0.45</v>
          </cell>
          <cell r="O81">
            <v>8.26</v>
          </cell>
          <cell r="P81">
            <v>-4.04</v>
          </cell>
          <cell r="Q81">
            <v>8.76</v>
          </cell>
          <cell r="R81">
            <v>5.43</v>
          </cell>
          <cell r="S81" t="str">
            <v>-</v>
          </cell>
          <cell r="U81">
            <v>0.82600000000000007</v>
          </cell>
          <cell r="V81">
            <v>0.41100000000000003</v>
          </cell>
          <cell r="W81">
            <v>0.64100000000000001</v>
          </cell>
          <cell r="X81">
            <v>0.13900000000000001</v>
          </cell>
          <cell r="Y81">
            <v>0.247</v>
          </cell>
          <cell r="Z81">
            <v>0.33699999999999997</v>
          </cell>
          <cell r="AA81">
            <v>0.61299999999999999</v>
          </cell>
          <cell r="AB81" t="str">
            <v/>
          </cell>
          <cell r="AC81">
            <v>0.88600000000000001</v>
          </cell>
          <cell r="AD81">
            <v>0.47099999999999997</v>
          </cell>
          <cell r="AE81">
            <v>0.61</v>
          </cell>
          <cell r="AF81">
            <v>0.13100000000000001</v>
          </cell>
          <cell r="AG81">
            <v>0.32499999999999996</v>
          </cell>
          <cell r="AH81">
            <v>0.42600000000000005</v>
          </cell>
          <cell r="AI81">
            <v>0.625</v>
          </cell>
          <cell r="AJ81" t="str">
            <v/>
          </cell>
        </row>
        <row r="82">
          <cell r="B82" t="str">
            <v>THDRMF</v>
          </cell>
          <cell r="C82" t="str">
            <v>RMF</v>
          </cell>
          <cell r="D82" t="str">
            <v>No Dividend</v>
          </cell>
          <cell r="E82" t="str">
            <v>Equity Large-Cap RMF</v>
          </cell>
          <cell r="F82" t="str">
            <v>Equity Large-Cap</v>
          </cell>
          <cell r="G82" t="str">
            <v>EQ Thai (Large) R</v>
          </cell>
          <cell r="H82" t="str">
            <v>EQ : Thai (Large)</v>
          </cell>
          <cell r="I82" t="str">
            <v>Active</v>
          </cell>
          <cell r="J82">
            <v>0</v>
          </cell>
          <cell r="L82">
            <v>1.45</v>
          </cell>
          <cell r="M82">
            <v>2.61</v>
          </cell>
          <cell r="N82">
            <v>-0.49</v>
          </cell>
          <cell r="O82">
            <v>8.35</v>
          </cell>
          <cell r="P82">
            <v>-4.1100000000000003</v>
          </cell>
          <cell r="Q82">
            <v>9.14</v>
          </cell>
          <cell r="R82">
            <v>5.55</v>
          </cell>
          <cell r="S82" t="str">
            <v>-</v>
          </cell>
          <cell r="U82">
            <v>0.97199999999999998</v>
          </cell>
          <cell r="V82">
            <v>0.4</v>
          </cell>
          <cell r="W82">
            <v>0.71899999999999997</v>
          </cell>
          <cell r="X82">
            <v>5.8000000000000052E-2</v>
          </cell>
          <cell r="Y82">
            <v>0.4</v>
          </cell>
          <cell r="Z82">
            <v>0.47899999999999998</v>
          </cell>
          <cell r="AA82">
            <v>0.38100000000000001</v>
          </cell>
          <cell r="AB82" t="str">
            <v/>
          </cell>
          <cell r="AC82">
            <v>0.97199999999999998</v>
          </cell>
          <cell r="AD82">
            <v>0.4</v>
          </cell>
          <cell r="AE82">
            <v>0.71899999999999997</v>
          </cell>
          <cell r="AF82">
            <v>5.8000000000000052E-2</v>
          </cell>
          <cell r="AG82">
            <v>0.4</v>
          </cell>
          <cell r="AH82">
            <v>0.47899999999999998</v>
          </cell>
          <cell r="AI82">
            <v>0.38100000000000001</v>
          </cell>
          <cell r="AJ82" t="str">
            <v/>
          </cell>
        </row>
        <row r="83">
          <cell r="B83" t="str">
            <v>TEGRMF-A</v>
          </cell>
          <cell r="C83" t="str">
            <v>RMF</v>
          </cell>
          <cell r="D83" t="str">
            <v>No Dividend</v>
          </cell>
          <cell r="E83" t="str">
            <v>Equity Large-Cap RMF</v>
          </cell>
          <cell r="F83" t="str">
            <v>Equity Large-Cap</v>
          </cell>
          <cell r="G83" t="str">
            <v>EQ Thai (Large) R</v>
          </cell>
          <cell r="H83" t="str">
            <v>EQ : Thai (Large)</v>
          </cell>
          <cell r="I83" t="str">
            <v>Active</v>
          </cell>
          <cell r="J83">
            <v>0</v>
          </cell>
          <cell r="L83">
            <v>1.61</v>
          </cell>
          <cell r="M83">
            <v>1.1599999999999999</v>
          </cell>
          <cell r="N83">
            <v>0.39</v>
          </cell>
          <cell r="O83">
            <v>6.09</v>
          </cell>
          <cell r="P83">
            <v>-2.89</v>
          </cell>
          <cell r="Q83">
            <v>10.99</v>
          </cell>
          <cell r="R83">
            <v>6.53</v>
          </cell>
          <cell r="S83">
            <v>15.54</v>
          </cell>
          <cell r="U83">
            <v>0.88600000000000001</v>
          </cell>
          <cell r="V83">
            <v>0.94299999999999995</v>
          </cell>
          <cell r="W83">
            <v>0.68799999999999994</v>
          </cell>
          <cell r="X83">
            <v>0.8</v>
          </cell>
          <cell r="Y83">
            <v>9.9999999999999978E-2</v>
          </cell>
          <cell r="Z83">
            <v>8.6999999999999966E-2</v>
          </cell>
          <cell r="AA83">
            <v>4.8000000000000043E-2</v>
          </cell>
          <cell r="AB83">
            <v>0.18799999999999994</v>
          </cell>
          <cell r="AC83">
            <v>0.88600000000000001</v>
          </cell>
          <cell r="AD83">
            <v>0.94299999999999995</v>
          </cell>
          <cell r="AE83">
            <v>0.68799999999999994</v>
          </cell>
          <cell r="AF83">
            <v>0.8</v>
          </cell>
          <cell r="AG83">
            <v>9.9999999999999978E-2</v>
          </cell>
          <cell r="AH83">
            <v>8.6999999999999966E-2</v>
          </cell>
          <cell r="AI83">
            <v>4.8000000000000043E-2</v>
          </cell>
          <cell r="AJ83">
            <v>0.18799999999999994</v>
          </cell>
        </row>
        <row r="84">
          <cell r="B84" t="str">
            <v>TEGRMF-B</v>
          </cell>
          <cell r="C84" t="str">
            <v>RMF</v>
          </cell>
          <cell r="D84" t="str">
            <v>No Dividend</v>
          </cell>
          <cell r="E84" t="str">
            <v>Equity Large-Cap RMF</v>
          </cell>
          <cell r="F84" t="str">
            <v>Equity Large-Cap</v>
          </cell>
          <cell r="G84" t="str">
            <v>EQ Thai (Large) R</v>
          </cell>
          <cell r="H84" t="str">
            <v>EQ : Thai (Large)</v>
          </cell>
          <cell r="I84" t="str">
            <v>Active</v>
          </cell>
          <cell r="J84">
            <v>0</v>
          </cell>
          <cell r="L84">
            <v>1.65</v>
          </cell>
          <cell r="M84">
            <v>1.29</v>
          </cell>
          <cell r="N84">
            <v>0.65</v>
          </cell>
          <cell r="O84">
            <v>6.28</v>
          </cell>
          <cell r="P84">
            <v>-2.37</v>
          </cell>
          <cell r="Q84">
            <v>11.58</v>
          </cell>
          <cell r="R84" t="str">
            <v>-</v>
          </cell>
          <cell r="S84" t="str">
            <v>-</v>
          </cell>
          <cell r="U84">
            <v>0.82899999999999996</v>
          </cell>
          <cell r="V84">
            <v>0.82899999999999996</v>
          </cell>
          <cell r="W84">
            <v>0.53200000000000003</v>
          </cell>
          <cell r="X84">
            <v>0.68599999999999994</v>
          </cell>
          <cell r="Y84">
            <v>0</v>
          </cell>
          <cell r="Z84">
            <v>0</v>
          </cell>
          <cell r="AA84" t="str">
            <v/>
          </cell>
          <cell r="AB84" t="str">
            <v/>
          </cell>
          <cell r="AC84">
            <v>0.82899999999999996</v>
          </cell>
          <cell r="AD84">
            <v>0.82899999999999996</v>
          </cell>
          <cell r="AE84">
            <v>0.53200000000000003</v>
          </cell>
          <cell r="AF84">
            <v>0.68599999999999994</v>
          </cell>
          <cell r="AG84">
            <v>0</v>
          </cell>
          <cell r="AH84">
            <v>0</v>
          </cell>
          <cell r="AI84" t="str">
            <v/>
          </cell>
          <cell r="AJ84" t="str">
            <v/>
          </cell>
        </row>
        <row r="85">
          <cell r="B85" t="str">
            <v>TEGRMF-P</v>
          </cell>
          <cell r="C85" t="str">
            <v>RMF</v>
          </cell>
          <cell r="D85" t="str">
            <v>No Dividend</v>
          </cell>
          <cell r="E85" t="str">
            <v>Equity Large-Cap RMF</v>
          </cell>
          <cell r="F85" t="str">
            <v>Equity Large-Cap</v>
          </cell>
          <cell r="G85" t="str">
            <v>EQ Thai (Large) R</v>
          </cell>
          <cell r="H85" t="str">
            <v>EQ : Thai (Large)</v>
          </cell>
          <cell r="I85" t="str">
            <v>Active</v>
          </cell>
          <cell r="J85">
            <v>0</v>
          </cell>
          <cell r="L85">
            <v>1.61</v>
          </cell>
          <cell r="M85">
            <v>1.1599999999999999</v>
          </cell>
          <cell r="N85">
            <v>0.39</v>
          </cell>
          <cell r="O85">
            <v>6.09</v>
          </cell>
          <cell r="P85">
            <v>-2.89</v>
          </cell>
          <cell r="Q85">
            <v>10.99</v>
          </cell>
          <cell r="R85" t="str">
            <v>-</v>
          </cell>
          <cell r="S85" t="str">
            <v>-</v>
          </cell>
          <cell r="U85">
            <v>0.88600000000000001</v>
          </cell>
          <cell r="V85">
            <v>0.94299999999999995</v>
          </cell>
          <cell r="W85">
            <v>0.68799999999999994</v>
          </cell>
          <cell r="X85">
            <v>0.8</v>
          </cell>
          <cell r="Y85">
            <v>9.9999999999999978E-2</v>
          </cell>
          <cell r="Z85">
            <v>8.6999999999999966E-2</v>
          </cell>
          <cell r="AA85" t="str">
            <v/>
          </cell>
          <cell r="AB85" t="str">
            <v/>
          </cell>
          <cell r="AC85">
            <v>0.88600000000000001</v>
          </cell>
          <cell r="AD85">
            <v>0.94299999999999995</v>
          </cell>
          <cell r="AE85">
            <v>0.68799999999999994</v>
          </cell>
          <cell r="AF85">
            <v>0.8</v>
          </cell>
          <cell r="AG85">
            <v>9.9999999999999978E-2</v>
          </cell>
          <cell r="AH85">
            <v>8.6999999999999966E-2</v>
          </cell>
          <cell r="AI85" t="str">
            <v/>
          </cell>
          <cell r="AJ85" t="str">
            <v/>
          </cell>
        </row>
        <row r="86">
          <cell r="B86" t="str">
            <v>TCMCSF</v>
          </cell>
          <cell r="C86" t="str">
            <v>General</v>
          </cell>
          <cell r="D86" t="str">
            <v>No Dividend</v>
          </cell>
          <cell r="E86" t="str">
            <v>Aggressive Allocation ND</v>
          </cell>
          <cell r="F86" t="str">
            <v>Aggressive Allocation</v>
          </cell>
          <cell r="G86" t="str">
            <v>Asset Allocation TH (Flexible)</v>
          </cell>
          <cell r="H86" t="str">
            <v>Asset Allocation : Thai (Flexible)</v>
          </cell>
          <cell r="I86" t="str">
            <v>Active</v>
          </cell>
          <cell r="J86">
            <v>0</v>
          </cell>
          <cell r="L86">
            <v>2.23</v>
          </cell>
          <cell r="M86">
            <v>4.21</v>
          </cell>
          <cell r="N86">
            <v>1.1100000000000001</v>
          </cell>
          <cell r="O86">
            <v>8.49</v>
          </cell>
          <cell r="P86">
            <v>-5.22</v>
          </cell>
          <cell r="Q86">
            <v>8.24</v>
          </cell>
          <cell r="R86">
            <v>3.83</v>
          </cell>
          <cell r="S86">
            <v>14.97</v>
          </cell>
          <cell r="U86">
            <v>0.45499999999999996</v>
          </cell>
          <cell r="V86">
            <v>0</v>
          </cell>
          <cell r="W86">
            <v>0.21299999999999997</v>
          </cell>
          <cell r="X86">
            <v>3.1000000000000028E-2</v>
          </cell>
          <cell r="Y86">
            <v>0.43799999999999994</v>
          </cell>
          <cell r="Z86">
            <v>0.14900000000000002</v>
          </cell>
          <cell r="AA86">
            <v>0.6</v>
          </cell>
          <cell r="AB86">
            <v>0.19999999999999996</v>
          </cell>
          <cell r="AC86">
            <v>0.17900000000000005</v>
          </cell>
          <cell r="AD86">
            <v>0.17400000000000004</v>
          </cell>
          <cell r="AE86">
            <v>0.6</v>
          </cell>
          <cell r="AF86">
            <v>6.5999999999999948E-2</v>
          </cell>
          <cell r="AG86">
            <v>0.67500000000000004</v>
          </cell>
          <cell r="AH86">
            <v>0.13700000000000001</v>
          </cell>
          <cell r="AI86">
            <v>0.52700000000000002</v>
          </cell>
          <cell r="AJ86">
            <v>0.22299999999999998</v>
          </cell>
        </row>
        <row r="87">
          <cell r="B87" t="str">
            <v>TCMEQF</v>
          </cell>
          <cell r="C87" t="str">
            <v>General</v>
          </cell>
          <cell r="D87" t="str">
            <v>Dividend</v>
          </cell>
          <cell r="E87" t="str">
            <v>Equity Large-Cap D</v>
          </cell>
          <cell r="F87" t="str">
            <v>Equity Large-Cap</v>
          </cell>
          <cell r="G87" t="str">
            <v>EQ Thai (Large)</v>
          </cell>
          <cell r="H87" t="str">
            <v>EQ : Thai (Large)</v>
          </cell>
          <cell r="I87" t="str">
            <v>Active</v>
          </cell>
          <cell r="J87">
            <v>0</v>
          </cell>
          <cell r="L87">
            <v>1.57</v>
          </cell>
          <cell r="M87">
            <v>1.86</v>
          </cell>
          <cell r="N87">
            <v>1.38</v>
          </cell>
          <cell r="O87">
            <v>6.38</v>
          </cell>
          <cell r="P87">
            <v>-13.13</v>
          </cell>
          <cell r="Q87">
            <v>4.47</v>
          </cell>
          <cell r="R87">
            <v>1.22</v>
          </cell>
          <cell r="S87">
            <v>12.9</v>
          </cell>
          <cell r="U87">
            <v>0.81299999999999994</v>
          </cell>
          <cell r="V87">
            <v>0.69199999999999995</v>
          </cell>
          <cell r="W87">
            <v>0.30300000000000005</v>
          </cell>
          <cell r="X87">
            <v>0.625</v>
          </cell>
          <cell r="Y87">
            <v>0.99299999999999999</v>
          </cell>
          <cell r="Z87">
            <v>0.98099999999999998</v>
          </cell>
          <cell r="AA87">
            <v>1</v>
          </cell>
          <cell r="AB87">
            <v>0.89400000000000002</v>
          </cell>
          <cell r="AC87">
            <v>0.754</v>
          </cell>
          <cell r="AD87">
            <v>0.625</v>
          </cell>
          <cell r="AE87">
            <v>0.32899999999999996</v>
          </cell>
          <cell r="AF87">
            <v>0.56400000000000006</v>
          </cell>
          <cell r="AG87">
            <v>1</v>
          </cell>
          <cell r="AH87">
            <v>0.98399999999999999</v>
          </cell>
          <cell r="AI87">
            <v>1</v>
          </cell>
          <cell r="AJ87">
            <v>0.873</v>
          </cell>
        </row>
        <row r="88">
          <cell r="B88" t="str">
            <v>TCMF</v>
          </cell>
          <cell r="C88" t="str">
            <v>General</v>
          </cell>
          <cell r="D88" t="str">
            <v>No Dividend</v>
          </cell>
          <cell r="E88" t="str">
            <v>Money Market ND</v>
          </cell>
          <cell r="F88" t="str">
            <v>Money Market</v>
          </cell>
          <cell r="G88" t="str">
            <v>Thai Bond Money Market</v>
          </cell>
          <cell r="H88" t="str">
            <v>Thai Bond : Money Market</v>
          </cell>
          <cell r="I88" t="str">
            <v>Active</v>
          </cell>
          <cell r="J88">
            <v>0</v>
          </cell>
          <cell r="L88">
            <v>0.11</v>
          </cell>
          <cell r="M88">
            <v>0.31</v>
          </cell>
          <cell r="N88">
            <v>0.61</v>
          </cell>
          <cell r="O88">
            <v>0.41</v>
          </cell>
          <cell r="P88">
            <v>1.1000000000000001</v>
          </cell>
          <cell r="Q88">
            <v>1.1399999999999999</v>
          </cell>
          <cell r="R88">
            <v>1.4</v>
          </cell>
          <cell r="S88">
            <v>1.68</v>
          </cell>
          <cell r="U88">
            <v>0.86099999999999999</v>
          </cell>
          <cell r="V88">
            <v>0.68300000000000005</v>
          </cell>
          <cell r="W88">
            <v>0.56099999999999994</v>
          </cell>
          <cell r="X88">
            <v>0.61</v>
          </cell>
          <cell r="Y88">
            <v>0.53699999999999992</v>
          </cell>
          <cell r="Z88">
            <v>0.32499999999999996</v>
          </cell>
          <cell r="AA88">
            <v>0.19499999999999995</v>
          </cell>
          <cell r="AB88">
            <v>0.17400000000000004</v>
          </cell>
          <cell r="AC88">
            <v>0.85399999999999998</v>
          </cell>
          <cell r="AD88">
            <v>0.66700000000000004</v>
          </cell>
          <cell r="AE88">
            <v>0.53899999999999992</v>
          </cell>
          <cell r="AF88">
            <v>0.59000000000000008</v>
          </cell>
          <cell r="AG88">
            <v>0.51300000000000001</v>
          </cell>
          <cell r="AH88">
            <v>0.30600000000000005</v>
          </cell>
          <cell r="AI88">
            <v>0.17200000000000004</v>
          </cell>
          <cell r="AJ88">
            <v>0.17400000000000004</v>
          </cell>
        </row>
        <row r="89">
          <cell r="B89" t="str">
            <v>TCMF-I</v>
          </cell>
          <cell r="C89" t="str">
            <v>General</v>
          </cell>
          <cell r="D89" t="str">
            <v>No Dividend</v>
          </cell>
          <cell r="E89" t="str">
            <v>Money Market ND</v>
          </cell>
          <cell r="F89" t="str">
            <v>Money Market</v>
          </cell>
          <cell r="G89" t="str">
            <v>Thai Bond Money Market</v>
          </cell>
          <cell r="H89" t="str">
            <v>Thai Bond : Money Market</v>
          </cell>
          <cell r="I89" t="str">
            <v>Active</v>
          </cell>
          <cell r="J89">
            <v>0</v>
          </cell>
          <cell r="L89">
            <v>0.14000000000000001</v>
          </cell>
          <cell r="M89">
            <v>0.38</v>
          </cell>
          <cell r="N89">
            <v>0.78</v>
          </cell>
          <cell r="O89">
            <v>0.52</v>
          </cell>
          <cell r="P89">
            <v>1.43</v>
          </cell>
          <cell r="Q89" t="str">
            <v>-</v>
          </cell>
          <cell r="R89" t="str">
            <v>-</v>
          </cell>
          <cell r="S89" t="str">
            <v>-</v>
          </cell>
          <cell r="U89">
            <v>9.3999999999999972E-2</v>
          </cell>
          <cell r="V89">
            <v>9.7999999999999976E-2</v>
          </cell>
          <cell r="W89">
            <v>2.5000000000000022E-2</v>
          </cell>
          <cell r="X89">
            <v>2.5000000000000022E-2</v>
          </cell>
          <cell r="Y89">
            <v>2.5000000000000022E-2</v>
          </cell>
          <cell r="Z89" t="str">
            <v/>
          </cell>
          <cell r="AA89" t="str">
            <v/>
          </cell>
          <cell r="AB89" t="str">
            <v/>
          </cell>
          <cell r="AC89">
            <v>7.3999999999999955E-2</v>
          </cell>
          <cell r="AD89">
            <v>7.6999999999999957E-2</v>
          </cell>
          <cell r="AE89">
            <v>0</v>
          </cell>
          <cell r="AF89">
            <v>0</v>
          </cell>
          <cell r="AG89">
            <v>0</v>
          </cell>
          <cell r="AH89" t="str">
            <v/>
          </cell>
          <cell r="AI89" t="str">
            <v/>
          </cell>
          <cell r="AJ89" t="str">
            <v/>
          </cell>
        </row>
        <row r="90">
          <cell r="B90" t="str">
            <v>TCMFENJOY</v>
          </cell>
          <cell r="C90" t="str">
            <v>General</v>
          </cell>
          <cell r="D90" t="str">
            <v>No Dividend</v>
          </cell>
          <cell r="E90" t="str">
            <v>Money Market ND</v>
          </cell>
          <cell r="F90" t="str">
            <v>Money Market</v>
          </cell>
          <cell r="G90" t="str">
            <v>Thai Bond Money Market</v>
          </cell>
          <cell r="H90" t="str">
            <v>Thai Bond : Money Market</v>
          </cell>
          <cell r="I90" t="str">
            <v>Active</v>
          </cell>
          <cell r="J90">
            <v>0</v>
          </cell>
          <cell r="L90">
            <v>0.14000000000000001</v>
          </cell>
          <cell r="M90">
            <v>0.38</v>
          </cell>
          <cell r="N90">
            <v>0.75</v>
          </cell>
          <cell r="O90">
            <v>0.51</v>
          </cell>
          <cell r="P90">
            <v>1.36</v>
          </cell>
          <cell r="Q90">
            <v>1.39</v>
          </cell>
          <cell r="R90">
            <v>1.65</v>
          </cell>
          <cell r="S90" t="str">
            <v>-</v>
          </cell>
          <cell r="U90">
            <v>9.3999999999999972E-2</v>
          </cell>
          <cell r="V90">
            <v>9.7999999999999976E-2</v>
          </cell>
          <cell r="W90">
            <v>4.9000000000000044E-2</v>
          </cell>
          <cell r="X90">
            <v>9.7999999999999976E-2</v>
          </cell>
          <cell r="Y90">
            <v>4.9000000000000044E-2</v>
          </cell>
          <cell r="Z90">
            <v>2.8000000000000025E-2</v>
          </cell>
          <cell r="AA90">
            <v>0</v>
          </cell>
          <cell r="AB90" t="str">
            <v/>
          </cell>
          <cell r="AC90">
            <v>7.3999999999999955E-2</v>
          </cell>
          <cell r="AD90">
            <v>7.6999999999999957E-2</v>
          </cell>
          <cell r="AE90">
            <v>2.6000000000000023E-2</v>
          </cell>
          <cell r="AF90">
            <v>7.6999999999999957E-2</v>
          </cell>
          <cell r="AG90">
            <v>2.6000000000000023E-2</v>
          </cell>
          <cell r="AH90">
            <v>0</v>
          </cell>
          <cell r="AI90">
            <v>0</v>
          </cell>
          <cell r="AJ90" t="str">
            <v/>
          </cell>
        </row>
        <row r="91">
          <cell r="B91" t="str">
            <v>TFIF</v>
          </cell>
          <cell r="C91" t="str">
            <v>General</v>
          </cell>
          <cell r="D91" t="str">
            <v>No Dividend</v>
          </cell>
          <cell r="E91" t="str">
            <v>Short Term Bond ND</v>
          </cell>
          <cell r="F91" t="str">
            <v>Short Term Bond</v>
          </cell>
          <cell r="G91" t="str">
            <v>Thai Bond Short-term</v>
          </cell>
          <cell r="H91" t="str">
            <v>Thai Bond : Short-term</v>
          </cell>
          <cell r="I91" t="str">
            <v>Active</v>
          </cell>
          <cell r="J91">
            <v>0</v>
          </cell>
          <cell r="L91">
            <v>0.16</v>
          </cell>
          <cell r="M91">
            <v>0.57999999999999996</v>
          </cell>
          <cell r="N91">
            <v>1.22</v>
          </cell>
          <cell r="O91">
            <v>0.76</v>
          </cell>
          <cell r="P91">
            <v>1.5</v>
          </cell>
          <cell r="Q91">
            <v>1.71</v>
          </cell>
          <cell r="R91">
            <v>2.31</v>
          </cell>
          <cell r="S91">
            <v>2.3199999999999998</v>
          </cell>
          <cell r="U91">
            <v>0.51700000000000002</v>
          </cell>
          <cell r="V91">
            <v>8.4999999999999964E-2</v>
          </cell>
          <cell r="W91">
            <v>6.899999999999995E-2</v>
          </cell>
          <cell r="X91">
            <v>3.400000000000003E-2</v>
          </cell>
          <cell r="Y91">
            <v>0.14100000000000001</v>
          </cell>
          <cell r="Z91">
            <v>4.4000000000000039E-2</v>
          </cell>
          <cell r="AA91">
            <v>0.10299999999999998</v>
          </cell>
          <cell r="AB91">
            <v>0.23599999999999999</v>
          </cell>
          <cell r="AC91">
            <v>0.54600000000000004</v>
          </cell>
          <cell r="AD91">
            <v>7.6999999999999957E-2</v>
          </cell>
          <cell r="AE91">
            <v>5.9000000000000052E-2</v>
          </cell>
          <cell r="AF91">
            <v>3.9000000000000035E-2</v>
          </cell>
          <cell r="AG91">
            <v>0.16000000000000003</v>
          </cell>
          <cell r="AH91">
            <v>5.0000000000000044E-2</v>
          </cell>
          <cell r="AI91">
            <v>9.099999999999997E-2</v>
          </cell>
          <cell r="AJ91">
            <v>7.6999999999999957E-2</v>
          </cell>
        </row>
        <row r="92">
          <cell r="B92" t="str">
            <v>TBF</v>
          </cell>
          <cell r="C92" t="str">
            <v>General</v>
          </cell>
          <cell r="D92" t="str">
            <v>Dividend</v>
          </cell>
          <cell r="E92" t="str">
            <v>Moderate Allocation D</v>
          </cell>
          <cell r="F92" t="str">
            <v>Moderate Allocation</v>
          </cell>
          <cell r="G92" t="str">
            <v>Asset Allocation TH (Balanced)</v>
          </cell>
          <cell r="H92" t="str">
            <v>Asset Allocation : Thai (Balanced)</v>
          </cell>
          <cell r="I92" t="str">
            <v>Active</v>
          </cell>
          <cell r="J92">
            <v>0</v>
          </cell>
          <cell r="L92">
            <v>1.77</v>
          </cell>
          <cell r="M92">
            <v>2.5099999999999998</v>
          </cell>
          <cell r="N92">
            <v>2.4500000000000002</v>
          </cell>
          <cell r="O92">
            <v>5.97</v>
          </cell>
          <cell r="P92">
            <v>-0.9</v>
          </cell>
          <cell r="Q92">
            <v>6.62</v>
          </cell>
          <cell r="R92">
            <v>2.1800000000000002</v>
          </cell>
          <cell r="S92">
            <v>10.130000000000001</v>
          </cell>
          <cell r="U92">
            <v>0.19999999999999996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0.75</v>
          </cell>
          <cell r="AB92">
            <v>0</v>
          </cell>
          <cell r="AC92">
            <v>0.66700000000000004</v>
          </cell>
          <cell r="AD92">
            <v>0.33399999999999996</v>
          </cell>
          <cell r="AE92">
            <v>0.33399999999999996</v>
          </cell>
          <cell r="AF92">
            <v>0.33399999999999996</v>
          </cell>
          <cell r="AG92">
            <v>0.33399999999999996</v>
          </cell>
          <cell r="AH92">
            <v>0</v>
          </cell>
          <cell r="AI92">
            <v>0.66700000000000004</v>
          </cell>
          <cell r="AJ92">
            <v>0</v>
          </cell>
        </row>
        <row r="93">
          <cell r="B93" t="str">
            <v>MIX-D1585</v>
          </cell>
          <cell r="C93" t="str">
            <v>General</v>
          </cell>
          <cell r="D93" t="str">
            <v>Dividend</v>
          </cell>
          <cell r="E93" t="str">
            <v>Conservative Allocation D</v>
          </cell>
          <cell r="F93" t="str">
            <v>Conservative Allocation</v>
          </cell>
          <cell r="G93" t="str">
            <v>Asset Allocation Thai (EQ15)</v>
          </cell>
          <cell r="H93" t="str">
            <v>Asset Allocation : Thai (EQ15)</v>
          </cell>
          <cell r="I93" t="str">
            <v>Active</v>
          </cell>
          <cell r="J93">
            <v>0</v>
          </cell>
          <cell r="L93">
            <v>0.61</v>
          </cell>
          <cell r="M93">
            <v>0.97</v>
          </cell>
          <cell r="N93">
            <v>1.04</v>
          </cell>
          <cell r="O93">
            <v>1.68</v>
          </cell>
          <cell r="P93">
            <v>0.04</v>
          </cell>
          <cell r="Q93">
            <v>2.56</v>
          </cell>
          <cell r="R93">
            <v>2.17</v>
          </cell>
          <cell r="S93" t="str">
            <v>-</v>
          </cell>
          <cell r="U93">
            <v>0</v>
          </cell>
          <cell r="V93">
            <v>0.8</v>
          </cell>
          <cell r="W93">
            <v>0.75</v>
          </cell>
          <cell r="X93">
            <v>1</v>
          </cell>
          <cell r="Y93">
            <v>0.5</v>
          </cell>
          <cell r="Z93">
            <v>1</v>
          </cell>
          <cell r="AA93">
            <v>1</v>
          </cell>
          <cell r="AB93" t="str">
            <v/>
          </cell>
          <cell r="AC93">
            <v>1</v>
          </cell>
          <cell r="AD93">
            <v>1</v>
          </cell>
          <cell r="AE93">
            <v>1</v>
          </cell>
          <cell r="AF93">
            <v>1</v>
          </cell>
          <cell r="AG93">
            <v>0</v>
          </cell>
          <cell r="AH93">
            <v>0.5</v>
          </cell>
          <cell r="AI93">
            <v>1</v>
          </cell>
          <cell r="AJ93" t="str">
            <v/>
          </cell>
        </row>
        <row r="94">
          <cell r="B94" t="str">
            <v>VFOCUS-D</v>
          </cell>
          <cell r="C94" t="str">
            <v>General</v>
          </cell>
          <cell r="D94" t="str">
            <v>Dividend</v>
          </cell>
          <cell r="E94" t="str">
            <v>Equity Large-Cap D</v>
          </cell>
          <cell r="F94" t="str">
            <v>Equity Large-Cap</v>
          </cell>
          <cell r="G94" t="str">
            <v>EQ Thai (Large)</v>
          </cell>
          <cell r="H94" t="str">
            <v>EQ : Thai (Large)</v>
          </cell>
          <cell r="I94" t="str">
            <v>Active</v>
          </cell>
          <cell r="J94">
            <v>0</v>
          </cell>
          <cell r="L94">
            <v>2.76</v>
          </cell>
          <cell r="M94">
            <v>2.46</v>
          </cell>
          <cell r="N94">
            <v>0.99</v>
          </cell>
          <cell r="O94">
            <v>8.51</v>
          </cell>
          <cell r="P94">
            <v>-3.57</v>
          </cell>
          <cell r="Q94">
            <v>7.56</v>
          </cell>
          <cell r="R94">
            <v>5.01</v>
          </cell>
          <cell r="S94" t="str">
            <v>-</v>
          </cell>
          <cell r="U94">
            <v>0.18200000000000005</v>
          </cell>
          <cell r="V94">
            <v>0.44599999999999995</v>
          </cell>
          <cell r="W94">
            <v>0.40200000000000002</v>
          </cell>
          <cell r="X94">
            <v>0.11199999999999999</v>
          </cell>
          <cell r="Y94">
            <v>0.24</v>
          </cell>
          <cell r="Z94">
            <v>0.53899999999999992</v>
          </cell>
          <cell r="AA94">
            <v>0.72499999999999998</v>
          </cell>
          <cell r="AB94" t="str">
            <v/>
          </cell>
          <cell r="AC94">
            <v>0.124</v>
          </cell>
          <cell r="AD94">
            <v>0.40300000000000002</v>
          </cell>
          <cell r="AE94">
            <v>0.41500000000000004</v>
          </cell>
          <cell r="AF94">
            <v>0.18400000000000005</v>
          </cell>
          <cell r="AG94">
            <v>0.25800000000000001</v>
          </cell>
          <cell r="AH94">
            <v>0.51700000000000002</v>
          </cell>
          <cell r="AI94">
            <v>0.7</v>
          </cell>
          <cell r="AJ94" t="str">
            <v/>
          </cell>
        </row>
        <row r="95">
          <cell r="B95" t="str">
            <v>TEF</v>
          </cell>
          <cell r="C95" t="str">
            <v>General</v>
          </cell>
          <cell r="D95" t="str">
            <v>No Dividend</v>
          </cell>
          <cell r="E95" t="str">
            <v>Equity Large-Cap ND</v>
          </cell>
          <cell r="F95" t="str">
            <v>Equity Large-Cap</v>
          </cell>
          <cell r="G95" t="str">
            <v>EQ Thai (Large)</v>
          </cell>
          <cell r="H95" t="str">
            <v>EQ : Thai (Large)</v>
          </cell>
          <cell r="I95" t="str">
            <v>Active</v>
          </cell>
          <cell r="J95">
            <v>0</v>
          </cell>
          <cell r="L95">
            <v>2.59</v>
          </cell>
          <cell r="M95">
            <v>2.56</v>
          </cell>
          <cell r="N95">
            <v>1.01</v>
          </cell>
          <cell r="O95">
            <v>7.48</v>
          </cell>
          <cell r="P95">
            <v>-5.91</v>
          </cell>
          <cell r="Q95">
            <v>8.18</v>
          </cell>
          <cell r="R95">
            <v>6.26</v>
          </cell>
          <cell r="S95">
            <v>16.32</v>
          </cell>
          <cell r="U95">
            <v>0.26900000000000002</v>
          </cell>
          <cell r="V95">
            <v>0.39800000000000002</v>
          </cell>
          <cell r="W95">
            <v>0.39500000000000002</v>
          </cell>
          <cell r="X95">
            <v>0.36199999999999999</v>
          </cell>
          <cell r="Y95">
            <v>0.49299999999999999</v>
          </cell>
          <cell r="Z95">
            <v>0.42400000000000004</v>
          </cell>
          <cell r="AA95">
            <v>0.31699999999999995</v>
          </cell>
          <cell r="AB95">
            <v>0.19999999999999996</v>
          </cell>
          <cell r="AC95">
            <v>0.36799999999999999</v>
          </cell>
          <cell r="AD95">
            <v>0.45899999999999996</v>
          </cell>
          <cell r="AE95">
            <v>0.39100000000000001</v>
          </cell>
          <cell r="AF95">
            <v>0.39300000000000002</v>
          </cell>
          <cell r="AG95">
            <v>0.55899999999999994</v>
          </cell>
          <cell r="AH95">
            <v>0.49</v>
          </cell>
          <cell r="AI95">
            <v>0.32499999999999996</v>
          </cell>
          <cell r="AJ95">
            <v>0.29700000000000004</v>
          </cell>
        </row>
        <row r="96">
          <cell r="B96" t="str">
            <v>TEF-DIV</v>
          </cell>
          <cell r="C96" t="str">
            <v>General</v>
          </cell>
          <cell r="D96" t="str">
            <v>Dividend</v>
          </cell>
          <cell r="E96" t="str">
            <v>Equity Large-Cap D</v>
          </cell>
          <cell r="F96" t="str">
            <v>Equity Large-Cap</v>
          </cell>
          <cell r="G96" t="str">
            <v>EQ Thai (Large)</v>
          </cell>
          <cell r="H96" t="str">
            <v>EQ : Thai (Large)</v>
          </cell>
          <cell r="I96" t="str">
            <v>Active</v>
          </cell>
          <cell r="J96">
            <v>0</v>
          </cell>
          <cell r="L96">
            <v>2.62</v>
          </cell>
          <cell r="M96">
            <v>2.61</v>
          </cell>
          <cell r="N96">
            <v>1.01</v>
          </cell>
          <cell r="O96">
            <v>7.53</v>
          </cell>
          <cell r="P96">
            <v>-6.03</v>
          </cell>
          <cell r="Q96">
            <v>8.11</v>
          </cell>
          <cell r="R96">
            <v>6.13</v>
          </cell>
          <cell r="S96">
            <v>16.3</v>
          </cell>
          <cell r="U96">
            <v>0.26200000000000001</v>
          </cell>
          <cell r="V96">
            <v>0.377</v>
          </cell>
          <cell r="W96">
            <v>0.39500000000000002</v>
          </cell>
          <cell r="X96">
            <v>0.34799999999999998</v>
          </cell>
          <cell r="Y96">
            <v>0.51500000000000001</v>
          </cell>
          <cell r="Z96">
            <v>0.43300000000000005</v>
          </cell>
          <cell r="AA96">
            <v>0.36799999999999999</v>
          </cell>
          <cell r="AB96">
            <v>0.21399999999999997</v>
          </cell>
          <cell r="AC96">
            <v>0.17900000000000005</v>
          </cell>
          <cell r="AD96">
            <v>0.33399999999999996</v>
          </cell>
          <cell r="AE96">
            <v>0.4</v>
          </cell>
          <cell r="AF96">
            <v>0.31000000000000005</v>
          </cell>
          <cell r="AG96">
            <v>0.51500000000000001</v>
          </cell>
          <cell r="AH96">
            <v>0.40400000000000003</v>
          </cell>
          <cell r="AI96">
            <v>0.33399999999999996</v>
          </cell>
          <cell r="AJ96">
            <v>0.14900000000000002</v>
          </cell>
        </row>
        <row r="97">
          <cell r="B97" t="str">
            <v>TDF</v>
          </cell>
          <cell r="C97" t="str">
            <v>General</v>
          </cell>
          <cell r="D97" t="str">
            <v>Dividend</v>
          </cell>
          <cell r="E97" t="str">
            <v>Equity Large-Cap D</v>
          </cell>
          <cell r="F97" t="str">
            <v>Equity Large-Cap</v>
          </cell>
          <cell r="G97" t="str">
            <v>EQ Thai (Large)</v>
          </cell>
          <cell r="H97" t="str">
            <v>EQ : Thai (Large)</v>
          </cell>
          <cell r="I97" t="str">
            <v>Active</v>
          </cell>
          <cell r="J97">
            <v>0</v>
          </cell>
          <cell r="L97">
            <v>2.58</v>
          </cell>
          <cell r="M97">
            <v>3.53</v>
          </cell>
          <cell r="N97">
            <v>2.9</v>
          </cell>
          <cell r="O97">
            <v>8.98</v>
          </cell>
          <cell r="P97">
            <v>-2.81</v>
          </cell>
          <cell r="Q97">
            <v>7.99</v>
          </cell>
          <cell r="R97">
            <v>5.07</v>
          </cell>
          <cell r="S97">
            <v>14.94</v>
          </cell>
          <cell r="U97">
            <v>0.28900000000000003</v>
          </cell>
          <cell r="V97">
            <v>0.10299999999999998</v>
          </cell>
          <cell r="W97">
            <v>2.9000000000000026E-2</v>
          </cell>
          <cell r="X97">
            <v>6.9999999999999951E-2</v>
          </cell>
          <cell r="Y97">
            <v>8.6999999999999966E-2</v>
          </cell>
          <cell r="Z97">
            <v>0.47199999999999998</v>
          </cell>
          <cell r="AA97">
            <v>0.71500000000000008</v>
          </cell>
          <cell r="AB97">
            <v>0.65400000000000003</v>
          </cell>
          <cell r="AC97">
            <v>0.19199999999999995</v>
          </cell>
          <cell r="AD97">
            <v>0.125</v>
          </cell>
          <cell r="AE97">
            <v>1.5000000000000013E-2</v>
          </cell>
          <cell r="AF97">
            <v>0.11299999999999999</v>
          </cell>
          <cell r="AG97">
            <v>0.14300000000000002</v>
          </cell>
          <cell r="AH97">
            <v>0.43600000000000005</v>
          </cell>
          <cell r="AI97">
            <v>0.68399999999999994</v>
          </cell>
          <cell r="AJ97">
            <v>0.51100000000000001</v>
          </cell>
        </row>
        <row r="98">
          <cell r="B98" t="str">
            <v>CG-RMF</v>
          </cell>
          <cell r="C98" t="str">
            <v>RMF</v>
          </cell>
          <cell r="D98" t="str">
            <v>No Dividend</v>
          </cell>
          <cell r="E98" t="str">
            <v>Equity Large-Cap RMF</v>
          </cell>
          <cell r="F98" t="str">
            <v>Equity Large-Cap</v>
          </cell>
          <cell r="G98" t="str">
            <v>EQ Thai (Large) R</v>
          </cell>
          <cell r="H98" t="str">
            <v>EQ : Thai (Large)</v>
          </cell>
          <cell r="I98" t="str">
            <v>Active</v>
          </cell>
          <cell r="J98">
            <v>0</v>
          </cell>
          <cell r="L98">
            <v>2.59</v>
          </cell>
          <cell r="M98">
            <v>2.62</v>
          </cell>
          <cell r="N98">
            <v>1.06</v>
          </cell>
          <cell r="O98">
            <v>7.41</v>
          </cell>
          <cell r="P98">
            <v>-5.61</v>
          </cell>
          <cell r="Q98" t="str">
            <v>-</v>
          </cell>
          <cell r="R98" t="str">
            <v>-</v>
          </cell>
          <cell r="S98" t="str">
            <v>-</v>
          </cell>
          <cell r="U98">
            <v>0.25800000000000001</v>
          </cell>
          <cell r="V98">
            <v>0.372</v>
          </cell>
          <cell r="W98">
            <v>0.46899999999999997</v>
          </cell>
          <cell r="X98">
            <v>0.31499999999999995</v>
          </cell>
          <cell r="Y98">
            <v>0.63400000000000001</v>
          </cell>
          <cell r="Z98" t="str">
            <v/>
          </cell>
          <cell r="AA98" t="str">
            <v/>
          </cell>
          <cell r="AB98" t="str">
            <v/>
          </cell>
          <cell r="AC98">
            <v>0.25800000000000001</v>
          </cell>
          <cell r="AD98">
            <v>0.372</v>
          </cell>
          <cell r="AE98">
            <v>0.46899999999999997</v>
          </cell>
          <cell r="AF98">
            <v>0.31499999999999995</v>
          </cell>
          <cell r="AG98">
            <v>0.63400000000000001</v>
          </cell>
          <cell r="AH98" t="str">
            <v/>
          </cell>
          <cell r="AI98" t="str">
            <v/>
          </cell>
          <cell r="AJ98" t="str">
            <v/>
          </cell>
        </row>
        <row r="99">
          <cell r="B99" t="str">
            <v>CG-LTF</v>
          </cell>
          <cell r="C99" t="str">
            <v>LTF</v>
          </cell>
          <cell r="D99" t="str">
            <v>No Dividend</v>
          </cell>
          <cell r="E99" t="str">
            <v>Equity Large-Cap LTF ND</v>
          </cell>
          <cell r="F99" t="str">
            <v>Equity Large-Cap</v>
          </cell>
          <cell r="G99" t="str">
            <v>EQ Thai (Large) L</v>
          </cell>
          <cell r="H99" t="str">
            <v>EQ : Thai (Large)</v>
          </cell>
          <cell r="I99" t="str">
            <v>Active</v>
          </cell>
          <cell r="J99">
            <v>0</v>
          </cell>
          <cell r="L99">
            <v>2.61</v>
          </cell>
          <cell r="M99">
            <v>2.62</v>
          </cell>
          <cell r="N99">
            <v>1.02</v>
          </cell>
          <cell r="O99">
            <v>7.44</v>
          </cell>
          <cell r="P99">
            <v>-5.93</v>
          </cell>
          <cell r="Q99">
            <v>7.89</v>
          </cell>
          <cell r="R99">
            <v>7.11</v>
          </cell>
          <cell r="S99">
            <v>17.989999999999998</v>
          </cell>
          <cell r="U99">
            <v>0.254</v>
          </cell>
          <cell r="V99">
            <v>0.42500000000000004</v>
          </cell>
          <cell r="W99">
            <v>0.45399999999999996</v>
          </cell>
          <cell r="X99">
            <v>0.36399999999999999</v>
          </cell>
          <cell r="Y99">
            <v>0.57400000000000007</v>
          </cell>
          <cell r="Z99">
            <v>0.40500000000000003</v>
          </cell>
          <cell r="AA99">
            <v>4.4000000000000039E-2</v>
          </cell>
          <cell r="AB99">
            <v>0</v>
          </cell>
          <cell r="AC99">
            <v>0.32299999999999995</v>
          </cell>
          <cell r="AD99">
            <v>0.4</v>
          </cell>
          <cell r="AE99">
            <v>0.51800000000000002</v>
          </cell>
          <cell r="AF99">
            <v>0.43400000000000005</v>
          </cell>
          <cell r="AG99">
            <v>0.75</v>
          </cell>
          <cell r="AH99">
            <v>0.52400000000000002</v>
          </cell>
          <cell r="AI99">
            <v>5.0000000000000044E-2</v>
          </cell>
          <cell r="AJ99">
            <v>0</v>
          </cell>
        </row>
        <row r="100">
          <cell r="B100" t="str">
            <v>GBRMF</v>
          </cell>
          <cell r="C100" t="str">
            <v>RMF</v>
          </cell>
          <cell r="D100" t="str">
            <v>No Dividend</v>
          </cell>
          <cell r="E100" t="str">
            <v>Mid Long Term Bond RMF</v>
          </cell>
          <cell r="F100" t="str">
            <v>Mid/Long Term Bond</v>
          </cell>
          <cell r="G100" t="str">
            <v>Thai Bond Mid-term R</v>
          </cell>
          <cell r="H100" t="str">
            <v>Thai Bond : Mid-term</v>
          </cell>
          <cell r="I100" t="str">
            <v>Active</v>
          </cell>
          <cell r="J100">
            <v>0</v>
          </cell>
          <cell r="L100">
            <v>0.09</v>
          </cell>
          <cell r="M100">
            <v>0.35</v>
          </cell>
          <cell r="N100">
            <v>1.1599999999999999</v>
          </cell>
          <cell r="O100">
            <v>0.5</v>
          </cell>
          <cell r="P100">
            <v>0.89</v>
          </cell>
          <cell r="Q100">
            <v>0.98</v>
          </cell>
          <cell r="R100">
            <v>1.66</v>
          </cell>
          <cell r="S100">
            <v>1.9</v>
          </cell>
          <cell r="U100">
            <v>0.81899999999999995</v>
          </cell>
          <cell r="V100">
            <v>0.91</v>
          </cell>
          <cell r="W100">
            <v>0.30000000000000004</v>
          </cell>
          <cell r="X100">
            <v>0.91</v>
          </cell>
          <cell r="Y100">
            <v>0.8</v>
          </cell>
          <cell r="Z100">
            <v>0.77800000000000002</v>
          </cell>
          <cell r="AA100">
            <v>0.77800000000000002</v>
          </cell>
          <cell r="AB100">
            <v>0.5</v>
          </cell>
          <cell r="AC100">
            <v>0.81899999999999995</v>
          </cell>
          <cell r="AD100">
            <v>0.91</v>
          </cell>
          <cell r="AE100">
            <v>0.30000000000000004</v>
          </cell>
          <cell r="AF100">
            <v>0.91</v>
          </cell>
          <cell r="AG100">
            <v>0.8</v>
          </cell>
          <cell r="AH100">
            <v>0.77800000000000002</v>
          </cell>
          <cell r="AI100">
            <v>0.77800000000000002</v>
          </cell>
          <cell r="AJ100">
            <v>0.5</v>
          </cell>
        </row>
        <row r="101">
          <cell r="B101" t="str">
            <v>PEQ</v>
          </cell>
          <cell r="C101" t="str">
            <v>General</v>
          </cell>
          <cell r="D101" t="str">
            <v>No Dividend</v>
          </cell>
          <cell r="E101" t="str">
            <v>Equity Large-Cap ND</v>
          </cell>
          <cell r="F101" t="str">
            <v>Equity Large-Cap</v>
          </cell>
          <cell r="G101" t="str">
            <v>EQ Thai (Large)</v>
          </cell>
          <cell r="H101" t="str">
            <v>EQ : Thai (Large)</v>
          </cell>
          <cell r="I101" t="str">
            <v>Active</v>
          </cell>
          <cell r="J101">
            <v>0</v>
          </cell>
          <cell r="L101">
            <v>2.96</v>
          </cell>
          <cell r="M101">
            <v>2.23</v>
          </cell>
          <cell r="N101">
            <v>-2.54</v>
          </cell>
          <cell r="O101">
            <v>7.86</v>
          </cell>
          <cell r="P101">
            <v>-4.0999999999999996</v>
          </cell>
          <cell r="Q101">
            <v>5.21</v>
          </cell>
          <cell r="R101">
            <v>5.24</v>
          </cell>
          <cell r="S101" t="str">
            <v>-</v>
          </cell>
          <cell r="U101">
            <v>0.10799999999999998</v>
          </cell>
          <cell r="V101">
            <v>0.54200000000000004</v>
          </cell>
          <cell r="W101">
            <v>0.94399999999999995</v>
          </cell>
          <cell r="X101">
            <v>0.22999999999999998</v>
          </cell>
          <cell r="Y101">
            <v>0.26900000000000002</v>
          </cell>
          <cell r="Z101">
            <v>0.93300000000000005</v>
          </cell>
          <cell r="AA101">
            <v>0.67399999999999993</v>
          </cell>
          <cell r="AB101" t="str">
            <v/>
          </cell>
          <cell r="AC101">
            <v>0.17300000000000004</v>
          </cell>
          <cell r="AD101">
            <v>0.6</v>
          </cell>
          <cell r="AE101">
            <v>0.92700000000000005</v>
          </cell>
          <cell r="AF101">
            <v>0.27400000000000002</v>
          </cell>
          <cell r="AG101">
            <v>0.35099999999999998</v>
          </cell>
          <cell r="AH101">
            <v>0.93700000000000006</v>
          </cell>
          <cell r="AI101">
            <v>0.7</v>
          </cell>
          <cell r="AJ101" t="str">
            <v/>
          </cell>
        </row>
        <row r="102">
          <cell r="B102" t="str">
            <v>PGOLD</v>
          </cell>
          <cell r="C102" t="str">
            <v>General</v>
          </cell>
          <cell r="D102" t="str">
            <v>No Dividend</v>
          </cell>
          <cell r="E102" t="str">
            <v>Commodities Precious Metals ND</v>
          </cell>
          <cell r="F102" t="str">
            <v>Commodities Precious Metals</v>
          </cell>
          <cell r="G102" t="str">
            <v>Commodity Gold</v>
          </cell>
          <cell r="H102" t="str">
            <v>Commodity : Gold</v>
          </cell>
          <cell r="I102" t="str">
            <v>Passive</v>
          </cell>
          <cell r="J102" t="str">
            <v>SPDR Gold Trust (Hong Kong)</v>
          </cell>
          <cell r="L102">
            <v>-0.15</v>
          </cell>
          <cell r="M102">
            <v>-1.3</v>
          </cell>
          <cell r="N102">
            <v>0.45</v>
          </cell>
          <cell r="O102">
            <v>-2.5</v>
          </cell>
          <cell r="P102">
            <v>-3.57</v>
          </cell>
          <cell r="Q102">
            <v>-4.76</v>
          </cell>
          <cell r="R102">
            <v>-2.41</v>
          </cell>
          <cell r="S102" t="str">
            <v>-</v>
          </cell>
          <cell r="U102">
            <v>0.15800000000000003</v>
          </cell>
          <cell r="V102">
            <v>0.21099999999999997</v>
          </cell>
          <cell r="W102">
            <v>0.84299999999999997</v>
          </cell>
          <cell r="X102">
            <v>1</v>
          </cell>
          <cell r="Y102">
            <v>0.21099999999999997</v>
          </cell>
          <cell r="Z102">
            <v>0.89500000000000002</v>
          </cell>
          <cell r="AA102">
            <v>0.94799999999999995</v>
          </cell>
          <cell r="AB102" t="str">
            <v/>
          </cell>
          <cell r="AC102">
            <v>0.13700000000000001</v>
          </cell>
          <cell r="AD102">
            <v>0.18200000000000005</v>
          </cell>
          <cell r="AE102">
            <v>0.86399999999999999</v>
          </cell>
          <cell r="AF102">
            <v>1</v>
          </cell>
          <cell r="AG102">
            <v>0.18200000000000005</v>
          </cell>
          <cell r="AH102">
            <v>0.77300000000000002</v>
          </cell>
          <cell r="AI102">
            <v>0.86399999999999999</v>
          </cell>
          <cell r="AJ102" t="str">
            <v/>
          </cell>
        </row>
        <row r="103">
          <cell r="B103" t="str">
            <v>P-LTF</v>
          </cell>
          <cell r="C103" t="str">
            <v>LTF</v>
          </cell>
          <cell r="D103" t="str">
            <v>No Dividend</v>
          </cell>
          <cell r="E103" t="str">
            <v>Equity Large-Cap LTF ND</v>
          </cell>
          <cell r="F103" t="str">
            <v>Equity Large-Cap</v>
          </cell>
          <cell r="G103" t="str">
            <v>EQ Thai (Large) L</v>
          </cell>
          <cell r="H103" t="str">
            <v>EQ : Thai (Large)</v>
          </cell>
          <cell r="I103" t="str">
            <v>Active</v>
          </cell>
          <cell r="J103">
            <v>0</v>
          </cell>
          <cell r="L103">
            <v>2.96</v>
          </cell>
          <cell r="M103">
            <v>2.12</v>
          </cell>
          <cell r="N103">
            <v>-2.41</v>
          </cell>
          <cell r="O103">
            <v>7.6</v>
          </cell>
          <cell r="P103">
            <v>-3.67</v>
          </cell>
          <cell r="Q103">
            <v>5.55</v>
          </cell>
          <cell r="R103">
            <v>4.97</v>
          </cell>
          <cell r="S103">
            <v>14.51</v>
          </cell>
          <cell r="U103">
            <v>8.9999999999999969E-2</v>
          </cell>
          <cell r="V103">
            <v>0.57600000000000007</v>
          </cell>
          <cell r="W103">
            <v>0.95399999999999996</v>
          </cell>
          <cell r="X103">
            <v>0.28800000000000003</v>
          </cell>
          <cell r="Y103">
            <v>0.22999999999999998</v>
          </cell>
          <cell r="Z103">
            <v>0.85199999999999998</v>
          </cell>
          <cell r="AA103">
            <v>0.41400000000000003</v>
          </cell>
          <cell r="AB103">
            <v>0.37</v>
          </cell>
          <cell r="AC103">
            <v>9.6999999999999975E-2</v>
          </cell>
          <cell r="AD103">
            <v>0.6</v>
          </cell>
          <cell r="AE103">
            <v>0.93199999999999994</v>
          </cell>
          <cell r="AF103">
            <v>0.33399999999999996</v>
          </cell>
          <cell r="AG103">
            <v>0.32199999999999995</v>
          </cell>
          <cell r="AH103">
            <v>0.90500000000000003</v>
          </cell>
          <cell r="AI103">
            <v>0.44999999999999996</v>
          </cell>
          <cell r="AJ103">
            <v>0.4</v>
          </cell>
        </row>
        <row r="104">
          <cell r="B104" t="str">
            <v>FCF</v>
          </cell>
          <cell r="C104" t="str">
            <v>General</v>
          </cell>
          <cell r="D104" t="str">
            <v>No Dividend</v>
          </cell>
          <cell r="E104" t="str">
            <v>Aggressive Allocation ND</v>
          </cell>
          <cell r="F104" t="str">
            <v>Aggressive Allocation</v>
          </cell>
          <cell r="G104" t="str">
            <v>Asset Allocation TH (Flexible)</v>
          </cell>
          <cell r="H104" t="str">
            <v>Asset Allocation : Thai (Flexible)</v>
          </cell>
          <cell r="I104" t="str">
            <v>Active</v>
          </cell>
          <cell r="J104">
            <v>0</v>
          </cell>
          <cell r="L104">
            <v>1.49</v>
          </cell>
          <cell r="M104">
            <v>1.4</v>
          </cell>
          <cell r="N104">
            <v>-0.71</v>
          </cell>
          <cell r="O104">
            <v>3.59</v>
          </cell>
          <cell r="P104">
            <v>-2.2599999999999998</v>
          </cell>
          <cell r="Q104">
            <v>1.32</v>
          </cell>
          <cell r="R104">
            <v>2.31</v>
          </cell>
          <cell r="S104" t="str">
            <v>-</v>
          </cell>
          <cell r="U104">
            <v>0.75800000000000001</v>
          </cell>
          <cell r="V104">
            <v>0.78800000000000003</v>
          </cell>
          <cell r="W104">
            <v>0.66700000000000004</v>
          </cell>
          <cell r="X104">
            <v>0.91</v>
          </cell>
          <cell r="Y104">
            <v>0.125</v>
          </cell>
          <cell r="Z104">
            <v>0.92600000000000005</v>
          </cell>
          <cell r="AA104">
            <v>0.84</v>
          </cell>
          <cell r="AB104" t="str">
            <v/>
          </cell>
          <cell r="AC104">
            <v>0.41100000000000003</v>
          </cell>
          <cell r="AD104">
            <v>0.80499999999999994</v>
          </cell>
          <cell r="AE104">
            <v>0.8</v>
          </cell>
          <cell r="AF104">
            <v>0.80499999999999994</v>
          </cell>
          <cell r="AG104">
            <v>0.47499999999999998</v>
          </cell>
          <cell r="AH104">
            <v>0.91</v>
          </cell>
          <cell r="AI104">
            <v>0.79</v>
          </cell>
          <cell r="AJ104" t="str">
            <v/>
          </cell>
        </row>
        <row r="105">
          <cell r="B105" t="str">
            <v>FLEX-RMF</v>
          </cell>
          <cell r="C105" t="str">
            <v>RMF</v>
          </cell>
          <cell r="D105" t="str">
            <v>No Dividend</v>
          </cell>
          <cell r="E105" t="str">
            <v>Aggressive Allocation RMF</v>
          </cell>
          <cell r="F105" t="str">
            <v>Aggressive Allocation</v>
          </cell>
          <cell r="G105" t="str">
            <v xml:space="preserve">Asset Allocation TH (Flex) R </v>
          </cell>
          <cell r="H105" t="str">
            <v>Asset Allocation : Thai (Flexible)</v>
          </cell>
          <cell r="I105" t="str">
            <v>Active</v>
          </cell>
          <cell r="J105">
            <v>0</v>
          </cell>
          <cell r="L105">
            <v>1.91</v>
          </cell>
          <cell r="M105">
            <v>2.08</v>
          </cell>
          <cell r="N105">
            <v>1.66</v>
          </cell>
          <cell r="O105">
            <v>6.62</v>
          </cell>
          <cell r="P105">
            <v>-4.42</v>
          </cell>
          <cell r="Q105">
            <v>7.1</v>
          </cell>
          <cell r="R105">
            <v>5.34</v>
          </cell>
          <cell r="S105">
            <v>11.16</v>
          </cell>
          <cell r="U105">
            <v>0.56299999999999994</v>
          </cell>
          <cell r="V105">
            <v>0.375</v>
          </cell>
          <cell r="W105">
            <v>0.125</v>
          </cell>
          <cell r="X105">
            <v>0.31299999999999994</v>
          </cell>
          <cell r="Y105">
            <v>0.18799999999999994</v>
          </cell>
          <cell r="Z105">
            <v>0.33399999999999996</v>
          </cell>
          <cell r="AA105">
            <v>0.21499999999999997</v>
          </cell>
          <cell r="AB105">
            <v>0.77</v>
          </cell>
          <cell r="AC105">
            <v>0.44999999999999996</v>
          </cell>
          <cell r="AD105">
            <v>0.44999999999999996</v>
          </cell>
          <cell r="AE105">
            <v>0.27800000000000002</v>
          </cell>
          <cell r="AF105">
            <v>0.30000000000000004</v>
          </cell>
          <cell r="AG105">
            <v>0.25</v>
          </cell>
          <cell r="AH105">
            <v>0.33399999999999996</v>
          </cell>
          <cell r="AI105">
            <v>0.21499999999999997</v>
          </cell>
          <cell r="AJ105">
            <v>0.77</v>
          </cell>
        </row>
        <row r="106">
          <cell r="B106" t="str">
            <v>MS-CORE LTF</v>
          </cell>
          <cell r="C106" t="str">
            <v>LTF</v>
          </cell>
          <cell r="D106" t="str">
            <v>No Dividend</v>
          </cell>
          <cell r="E106" t="str">
            <v>Equity Large-Cap LTF ND</v>
          </cell>
          <cell r="F106" t="str">
            <v>Equity Large-Cap</v>
          </cell>
          <cell r="G106" t="str">
            <v>EQ Thai (Large) L</v>
          </cell>
          <cell r="H106" t="str">
            <v>EQ : Thai (Large)</v>
          </cell>
          <cell r="I106" t="str">
            <v>Active</v>
          </cell>
          <cell r="J106">
            <v>0</v>
          </cell>
          <cell r="L106">
            <v>2.11</v>
          </cell>
          <cell r="M106">
            <v>2.39</v>
          </cell>
          <cell r="N106">
            <v>1.79</v>
          </cell>
          <cell r="O106">
            <v>7.74</v>
          </cell>
          <cell r="P106">
            <v>-4.22</v>
          </cell>
          <cell r="Q106">
            <v>8.61</v>
          </cell>
          <cell r="R106">
            <v>6.7</v>
          </cell>
          <cell r="S106">
            <v>16.899999999999999</v>
          </cell>
          <cell r="U106">
            <v>0.58299999999999996</v>
          </cell>
          <cell r="V106">
            <v>0.47</v>
          </cell>
          <cell r="W106">
            <v>0.17200000000000004</v>
          </cell>
          <cell r="X106">
            <v>0.21299999999999997</v>
          </cell>
          <cell r="Y106">
            <v>0.32799999999999996</v>
          </cell>
          <cell r="Z106">
            <v>0.23499999999999999</v>
          </cell>
          <cell r="AA106">
            <v>0.10899999999999999</v>
          </cell>
          <cell r="AB106">
            <v>4.4000000000000039E-2</v>
          </cell>
          <cell r="AC106">
            <v>0.71</v>
          </cell>
          <cell r="AD106">
            <v>0.5</v>
          </cell>
          <cell r="AE106">
            <v>0.31100000000000005</v>
          </cell>
          <cell r="AF106">
            <v>0.23399999999999999</v>
          </cell>
          <cell r="AG106">
            <v>0.5</v>
          </cell>
          <cell r="AH106">
            <v>0.38100000000000001</v>
          </cell>
          <cell r="AI106">
            <v>9.9999999999999978E-2</v>
          </cell>
          <cell r="AJ106">
            <v>5.0000000000000044E-2</v>
          </cell>
        </row>
        <row r="107">
          <cell r="B107" t="str">
            <v>MS-CORE EQ</v>
          </cell>
          <cell r="C107" t="str">
            <v>General</v>
          </cell>
          <cell r="D107" t="str">
            <v>No Dividend</v>
          </cell>
          <cell r="E107" t="str">
            <v>Equity Large-Cap ND</v>
          </cell>
          <cell r="F107" t="str">
            <v>Equity Large-Cap</v>
          </cell>
          <cell r="G107" t="str">
            <v>EQ Thai (Large)</v>
          </cell>
          <cell r="H107" t="str">
            <v>EQ : Thai (Large)</v>
          </cell>
          <cell r="I107" t="str">
            <v>Active</v>
          </cell>
          <cell r="J107">
            <v>0</v>
          </cell>
          <cell r="L107">
            <v>2.0699999999999998</v>
          </cell>
          <cell r="M107">
            <v>2.2200000000000002</v>
          </cell>
          <cell r="N107">
            <v>1.37</v>
          </cell>
          <cell r="O107">
            <v>7.6</v>
          </cell>
          <cell r="P107">
            <v>-4.97</v>
          </cell>
          <cell r="Q107">
            <v>7.94</v>
          </cell>
          <cell r="R107">
            <v>6.17</v>
          </cell>
          <cell r="S107">
            <v>16.38</v>
          </cell>
          <cell r="U107">
            <v>0.67799999999999994</v>
          </cell>
          <cell r="V107">
            <v>0.54800000000000004</v>
          </cell>
          <cell r="W107">
            <v>0.31699999999999995</v>
          </cell>
          <cell r="X107">
            <v>0.33399999999999996</v>
          </cell>
          <cell r="Y107">
            <v>0.40600000000000003</v>
          </cell>
          <cell r="Z107">
            <v>0.48099999999999998</v>
          </cell>
          <cell r="AA107">
            <v>0.32699999999999996</v>
          </cell>
          <cell r="AB107">
            <v>0.17400000000000004</v>
          </cell>
          <cell r="AC107">
            <v>0.75900000000000001</v>
          </cell>
          <cell r="AD107">
            <v>0.61199999999999999</v>
          </cell>
          <cell r="AE107">
            <v>0.29300000000000004</v>
          </cell>
          <cell r="AF107">
            <v>0.38100000000000001</v>
          </cell>
          <cell r="AG107">
            <v>0.46799999999999997</v>
          </cell>
          <cell r="AH107">
            <v>0.55400000000000005</v>
          </cell>
          <cell r="AI107">
            <v>0.35</v>
          </cell>
          <cell r="AJ107">
            <v>0.26</v>
          </cell>
        </row>
        <row r="108">
          <cell r="B108" t="str">
            <v>MS-FLEX RMF</v>
          </cell>
          <cell r="C108" t="str">
            <v>RMF</v>
          </cell>
          <cell r="D108" t="str">
            <v>No Dividend</v>
          </cell>
          <cell r="E108" t="str">
            <v>Aggressive Allocation RMF</v>
          </cell>
          <cell r="F108" t="str">
            <v>Aggressive Allocation</v>
          </cell>
          <cell r="G108" t="str">
            <v xml:space="preserve">Asset Allocation TH (Flex) R </v>
          </cell>
          <cell r="H108" t="str">
            <v>Asset Allocation : Thai (Flexible)</v>
          </cell>
          <cell r="I108" t="str">
            <v>Active</v>
          </cell>
          <cell r="J108">
            <v>0</v>
          </cell>
          <cell r="L108">
            <v>1.1599999999999999</v>
          </cell>
          <cell r="M108">
            <v>1.3</v>
          </cell>
          <cell r="N108">
            <v>0.66</v>
          </cell>
          <cell r="O108">
            <v>4.2300000000000004</v>
          </cell>
          <cell r="P108">
            <v>-3.02</v>
          </cell>
          <cell r="Q108">
            <v>4.33</v>
          </cell>
          <cell r="R108">
            <v>3.04</v>
          </cell>
          <cell r="S108">
            <v>7.54</v>
          </cell>
          <cell r="U108">
            <v>1</v>
          </cell>
          <cell r="V108">
            <v>0.68799999999999994</v>
          </cell>
          <cell r="W108">
            <v>0.25</v>
          </cell>
          <cell r="X108">
            <v>1</v>
          </cell>
          <cell r="Y108">
            <v>0</v>
          </cell>
          <cell r="Z108">
            <v>0.93399999999999994</v>
          </cell>
          <cell r="AA108">
            <v>0.78600000000000003</v>
          </cell>
          <cell r="AB108">
            <v>0.92400000000000004</v>
          </cell>
          <cell r="AC108">
            <v>0.85</v>
          </cell>
          <cell r="AD108">
            <v>0.7</v>
          </cell>
          <cell r="AE108">
            <v>0.38900000000000001</v>
          </cell>
          <cell r="AF108">
            <v>0.95</v>
          </cell>
          <cell r="AG108">
            <v>6.2999999999999945E-2</v>
          </cell>
          <cell r="AH108">
            <v>1</v>
          </cell>
          <cell r="AI108">
            <v>0.78600000000000003</v>
          </cell>
          <cell r="AJ108">
            <v>0.92400000000000004</v>
          </cell>
        </row>
        <row r="109">
          <cell r="B109" t="str">
            <v>MS-MONEY</v>
          </cell>
          <cell r="C109" t="str">
            <v>General</v>
          </cell>
          <cell r="D109" t="str">
            <v>No Dividend</v>
          </cell>
          <cell r="E109" t="str">
            <v>Money Market ND</v>
          </cell>
          <cell r="F109" t="str">
            <v>Money Market</v>
          </cell>
          <cell r="G109" t="str">
            <v>Thai Bond Money Market</v>
          </cell>
          <cell r="H109" t="str">
            <v>Thai Bond : Money Market</v>
          </cell>
          <cell r="I109" t="str">
            <v>Active</v>
          </cell>
          <cell r="J109">
            <v>0</v>
          </cell>
          <cell r="L109">
            <v>0.09</v>
          </cell>
          <cell r="M109">
            <v>0.24</v>
          </cell>
          <cell r="N109">
            <v>0.48</v>
          </cell>
          <cell r="O109">
            <v>0.33</v>
          </cell>
          <cell r="P109">
            <v>0.85</v>
          </cell>
          <cell r="Q109">
            <v>0.85</v>
          </cell>
          <cell r="R109">
            <v>1.04</v>
          </cell>
          <cell r="S109">
            <v>1.28</v>
          </cell>
          <cell r="U109">
            <v>0.95399999999999996</v>
          </cell>
          <cell r="V109">
            <v>0.95199999999999996</v>
          </cell>
          <cell r="W109">
            <v>0.92700000000000005</v>
          </cell>
          <cell r="X109">
            <v>0.95199999999999996</v>
          </cell>
          <cell r="Y109">
            <v>0.92700000000000005</v>
          </cell>
          <cell r="Z109">
            <v>0.91900000000000004</v>
          </cell>
          <cell r="AA109">
            <v>0.91700000000000004</v>
          </cell>
          <cell r="AB109">
            <v>1</v>
          </cell>
          <cell r="AC109">
            <v>0.95199999999999996</v>
          </cell>
          <cell r="AD109">
            <v>0.94899999999999995</v>
          </cell>
          <cell r="AE109">
            <v>0.92400000000000004</v>
          </cell>
          <cell r="AF109">
            <v>0.94899999999999995</v>
          </cell>
          <cell r="AG109">
            <v>0.92400000000000004</v>
          </cell>
          <cell r="AH109">
            <v>0.91700000000000004</v>
          </cell>
          <cell r="AI109">
            <v>0.91500000000000004</v>
          </cell>
          <cell r="AJ109">
            <v>1</v>
          </cell>
        </row>
        <row r="110">
          <cell r="B110" t="str">
            <v>MS-EQ DIV</v>
          </cell>
          <cell r="C110" t="str">
            <v>General</v>
          </cell>
          <cell r="D110" t="str">
            <v>Dividend</v>
          </cell>
          <cell r="E110" t="str">
            <v>Equity Large-Cap D</v>
          </cell>
          <cell r="F110" t="str">
            <v>Equity Large-Cap</v>
          </cell>
          <cell r="G110" t="str">
            <v>EQ Thai (Large)</v>
          </cell>
          <cell r="H110" t="str">
            <v>EQ : Thai (Large)</v>
          </cell>
          <cell r="I110" t="str">
            <v>Active</v>
          </cell>
          <cell r="J110">
            <v>0</v>
          </cell>
          <cell r="L110">
            <v>2.13</v>
          </cell>
          <cell r="M110">
            <v>2.2999999999999998</v>
          </cell>
          <cell r="N110">
            <v>1.52</v>
          </cell>
          <cell r="O110">
            <v>7.8</v>
          </cell>
          <cell r="P110">
            <v>-4.71</v>
          </cell>
          <cell r="Q110">
            <v>8.4</v>
          </cell>
          <cell r="R110">
            <v>6.43</v>
          </cell>
          <cell r="S110" t="str">
            <v>-</v>
          </cell>
          <cell r="U110">
            <v>0.63800000000000001</v>
          </cell>
          <cell r="V110">
            <v>0.48699999999999999</v>
          </cell>
          <cell r="W110">
            <v>0.247</v>
          </cell>
          <cell r="X110">
            <v>0.26400000000000001</v>
          </cell>
          <cell r="Y110">
            <v>0.35599999999999998</v>
          </cell>
          <cell r="Z110">
            <v>0.40400000000000003</v>
          </cell>
          <cell r="AA110">
            <v>0.20499999999999996</v>
          </cell>
          <cell r="AB110" t="str">
            <v/>
          </cell>
          <cell r="AC110">
            <v>0.56200000000000006</v>
          </cell>
          <cell r="AD110">
            <v>0.44499999999999995</v>
          </cell>
          <cell r="AE110">
            <v>0.28600000000000003</v>
          </cell>
          <cell r="AF110">
            <v>0.22599999999999998</v>
          </cell>
          <cell r="AG110">
            <v>0.372</v>
          </cell>
          <cell r="AH110">
            <v>0.371</v>
          </cell>
          <cell r="AI110">
            <v>0.18400000000000005</v>
          </cell>
          <cell r="AJ110" t="str">
            <v/>
          </cell>
        </row>
        <row r="111">
          <cell r="B111" t="str">
            <v>MN-APREIT-A</v>
          </cell>
          <cell r="C111" t="str">
            <v>General</v>
          </cell>
          <cell r="D111" t="str">
            <v>No Dividend</v>
          </cell>
          <cell r="E111" t="str">
            <v>Property - Indirect Global ND</v>
          </cell>
          <cell r="F111" t="str">
            <v>Property - Indirect Global</v>
          </cell>
          <cell r="G111" t="str">
            <v>Property REITs Asia</v>
          </cell>
          <cell r="H111" t="str">
            <v>Property/REITs : Asia</v>
          </cell>
          <cell r="I111" t="str">
            <v>Active</v>
          </cell>
          <cell r="J111" t="str">
            <v>ลงทุนเองโดยตรง</v>
          </cell>
          <cell r="L111">
            <v>-0.26</v>
          </cell>
          <cell r="M111">
            <v>4.3899999999999997</v>
          </cell>
          <cell r="N111">
            <v>19.079999999999998</v>
          </cell>
          <cell r="O111">
            <v>11.45</v>
          </cell>
          <cell r="P111">
            <v>14.25</v>
          </cell>
          <cell r="Q111" t="str">
            <v>-</v>
          </cell>
          <cell r="R111" t="str">
            <v>-</v>
          </cell>
          <cell r="S111" t="str">
            <v>-</v>
          </cell>
          <cell r="U111">
            <v>0.4</v>
          </cell>
          <cell r="V111">
            <v>0.4</v>
          </cell>
          <cell r="W111">
            <v>0.25</v>
          </cell>
          <cell r="X111">
            <v>0.5</v>
          </cell>
          <cell r="Y111">
            <v>0.25</v>
          </cell>
          <cell r="Z111" t="str">
            <v/>
          </cell>
          <cell r="AA111" t="str">
            <v/>
          </cell>
          <cell r="AB111" t="str">
            <v/>
          </cell>
          <cell r="AC111">
            <v>0.42900000000000005</v>
          </cell>
          <cell r="AD111">
            <v>0.42900000000000005</v>
          </cell>
          <cell r="AE111">
            <v>0.14300000000000002</v>
          </cell>
          <cell r="AF111">
            <v>0.42900000000000005</v>
          </cell>
          <cell r="AG111">
            <v>0</v>
          </cell>
          <cell r="AH111" t="str">
            <v/>
          </cell>
          <cell r="AI111" t="str">
            <v/>
          </cell>
          <cell r="AJ111" t="str">
            <v/>
          </cell>
        </row>
        <row r="112">
          <cell r="B112" t="str">
            <v>MN-APREIT-R</v>
          </cell>
          <cell r="C112" t="str">
            <v>General</v>
          </cell>
          <cell r="D112" t="str">
            <v>No Dividend</v>
          </cell>
          <cell r="E112" t="str">
            <v>Property - Indirect Global ND</v>
          </cell>
          <cell r="F112" t="str">
            <v>Property - Indirect Global</v>
          </cell>
          <cell r="G112" t="str">
            <v>Property REITs Asia</v>
          </cell>
          <cell r="H112" t="str">
            <v>Property/REITs : Asia</v>
          </cell>
          <cell r="I112" t="str">
            <v>Active</v>
          </cell>
          <cell r="J112" t="str">
            <v>ลงทุนเองโดยตรง</v>
          </cell>
          <cell r="L112">
            <v>-0.26</v>
          </cell>
          <cell r="M112">
            <v>4.38</v>
          </cell>
          <cell r="N112">
            <v>19.079999999999998</v>
          </cell>
          <cell r="O112">
            <v>11.45</v>
          </cell>
          <cell r="P112">
            <v>14.24</v>
          </cell>
          <cell r="Q112" t="str">
            <v>-</v>
          </cell>
          <cell r="R112" t="str">
            <v>-</v>
          </cell>
          <cell r="S112" t="str">
            <v>-</v>
          </cell>
          <cell r="U112">
            <v>0.4</v>
          </cell>
          <cell r="V112">
            <v>0.6</v>
          </cell>
          <cell r="W112">
            <v>0.25</v>
          </cell>
          <cell r="X112">
            <v>0.5</v>
          </cell>
          <cell r="Y112">
            <v>0.5</v>
          </cell>
          <cell r="Z112" t="str">
            <v/>
          </cell>
          <cell r="AA112" t="str">
            <v/>
          </cell>
          <cell r="AB112" t="str">
            <v/>
          </cell>
          <cell r="AC112">
            <v>0.42900000000000005</v>
          </cell>
          <cell r="AD112">
            <v>0.57200000000000006</v>
          </cell>
          <cell r="AE112">
            <v>0.14300000000000002</v>
          </cell>
          <cell r="AF112">
            <v>0.42900000000000005</v>
          </cell>
          <cell r="AG112">
            <v>0.14300000000000002</v>
          </cell>
          <cell r="AH112" t="str">
            <v/>
          </cell>
          <cell r="AI112" t="str">
            <v/>
          </cell>
          <cell r="AJ112" t="str">
            <v/>
          </cell>
        </row>
        <row r="113">
          <cell r="B113" t="str">
            <v>UDAILY</v>
          </cell>
          <cell r="C113" t="str">
            <v>General</v>
          </cell>
          <cell r="D113" t="str">
            <v>No Dividend</v>
          </cell>
          <cell r="E113" t="str">
            <v>Short Term Bond ND</v>
          </cell>
          <cell r="F113" t="str">
            <v>Short Term Bond</v>
          </cell>
          <cell r="G113" t="str">
            <v>Thai Bond Short-term</v>
          </cell>
          <cell r="H113" t="str">
            <v>Thai Bond : Short-term</v>
          </cell>
          <cell r="I113" t="str">
            <v>Active</v>
          </cell>
          <cell r="L113">
            <v>0.13</v>
          </cell>
          <cell r="M113" t="str">
            <v>-</v>
          </cell>
          <cell r="N113" t="str">
            <v>-</v>
          </cell>
          <cell r="O113" t="str">
            <v>-</v>
          </cell>
          <cell r="P113" t="str">
            <v>-</v>
          </cell>
          <cell r="Q113" t="str">
            <v>-</v>
          </cell>
          <cell r="R113" t="str">
            <v>-</v>
          </cell>
          <cell r="S113" t="str">
            <v>-</v>
          </cell>
          <cell r="U113">
            <v>0.82299999999999995</v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>
            <v>0.83699999999999997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</row>
        <row r="114">
          <cell r="B114" t="str">
            <v>UTSME-LTF</v>
          </cell>
          <cell r="C114" t="str">
            <v>LTF</v>
          </cell>
          <cell r="D114" t="str">
            <v>No Dividend</v>
          </cell>
          <cell r="E114" t="str">
            <v>Equity Small Mid-Cap LTF ND</v>
          </cell>
          <cell r="F114" t="str">
            <v>Equity Small/Mid-Cap</v>
          </cell>
          <cell r="G114" t="str">
            <v>EQ Thai (SmallMid) L</v>
          </cell>
          <cell r="H114" t="str">
            <v>EQ : Thai (SmallMid)</v>
          </cell>
          <cell r="I114" t="str">
            <v>Active</v>
          </cell>
          <cell r="J114">
            <v>0</v>
          </cell>
          <cell r="L114">
            <v>4.2</v>
          </cell>
          <cell r="M114">
            <v>4.84</v>
          </cell>
          <cell r="N114">
            <v>-3.66</v>
          </cell>
          <cell r="O114">
            <v>9.3699999999999992</v>
          </cell>
          <cell r="P114">
            <v>-12.25</v>
          </cell>
          <cell r="Q114" t="str">
            <v>-</v>
          </cell>
          <cell r="R114" t="str">
            <v>-</v>
          </cell>
          <cell r="S114" t="str">
            <v>-</v>
          </cell>
          <cell r="U114">
            <v>0.15000000000000002</v>
          </cell>
          <cell r="V114">
            <v>0.15000000000000002</v>
          </cell>
          <cell r="W114">
            <v>0.7</v>
          </cell>
          <cell r="X114">
            <v>0.30000000000000004</v>
          </cell>
          <cell r="Y114">
            <v>0.75</v>
          </cell>
          <cell r="Z114" t="str">
            <v/>
          </cell>
          <cell r="AA114" t="str">
            <v/>
          </cell>
          <cell r="AB114" t="str">
            <v/>
          </cell>
          <cell r="AC114">
            <v>0.30000000000000004</v>
          </cell>
          <cell r="AD114">
            <v>0.19999999999999996</v>
          </cell>
          <cell r="AE114">
            <v>0.6</v>
          </cell>
          <cell r="AF114">
            <v>0.4</v>
          </cell>
          <cell r="AG114">
            <v>0.7</v>
          </cell>
          <cell r="AH114" t="str">
            <v/>
          </cell>
          <cell r="AI114" t="str">
            <v/>
          </cell>
          <cell r="AJ114" t="str">
            <v/>
          </cell>
        </row>
        <row r="115">
          <cell r="B115" t="str">
            <v>UTSME</v>
          </cell>
          <cell r="C115" t="str">
            <v>General</v>
          </cell>
          <cell r="D115" t="str">
            <v>No Dividend</v>
          </cell>
          <cell r="E115" t="str">
            <v>Equity Small Mid-Cap ND</v>
          </cell>
          <cell r="F115" t="str">
            <v>Equity Small/Mid-Cap</v>
          </cell>
          <cell r="G115" t="str">
            <v>EQ Thai (SmallMid)</v>
          </cell>
          <cell r="H115" t="str">
            <v>EQ : Thai (SmallMid)</v>
          </cell>
          <cell r="I115" t="str">
            <v>Active</v>
          </cell>
          <cell r="J115">
            <v>0</v>
          </cell>
          <cell r="L115">
            <v>4.3</v>
          </cell>
          <cell r="M115">
            <v>4.96</v>
          </cell>
          <cell r="N115">
            <v>-3.1</v>
          </cell>
          <cell r="O115">
            <v>9.56</v>
          </cell>
          <cell r="P115">
            <v>-11.25</v>
          </cell>
          <cell r="Q115">
            <v>10.63</v>
          </cell>
          <cell r="R115" t="str">
            <v>-</v>
          </cell>
          <cell r="S115" t="str">
            <v>-</v>
          </cell>
          <cell r="U115">
            <v>0.10599999999999998</v>
          </cell>
          <cell r="V115">
            <v>0.18500000000000005</v>
          </cell>
          <cell r="W115">
            <v>0.71100000000000008</v>
          </cell>
          <cell r="X115">
            <v>0.23699999999999999</v>
          </cell>
          <cell r="Y115">
            <v>0.73699999999999999</v>
          </cell>
          <cell r="Z115">
            <v>0.16000000000000003</v>
          </cell>
          <cell r="AA115" t="str">
            <v/>
          </cell>
          <cell r="AB115" t="str">
            <v/>
          </cell>
          <cell r="AC115">
            <v>0.12</v>
          </cell>
          <cell r="AD115">
            <v>0.19999999999999996</v>
          </cell>
          <cell r="AE115">
            <v>0.67999999999999994</v>
          </cell>
          <cell r="AF115">
            <v>0.31999999999999995</v>
          </cell>
          <cell r="AG115">
            <v>0.72</v>
          </cell>
          <cell r="AH115">
            <v>0.18799999999999994</v>
          </cell>
          <cell r="AI115" t="str">
            <v/>
          </cell>
          <cell r="AJ115" t="str">
            <v/>
          </cell>
        </row>
        <row r="116">
          <cell r="B116" t="str">
            <v>UFLINK2</v>
          </cell>
          <cell r="C116" t="str">
            <v>General</v>
          </cell>
          <cell r="D116" t="str">
            <v>No Dividend</v>
          </cell>
          <cell r="E116" t="str">
            <v>Miscellaneous ND</v>
          </cell>
          <cell r="F116" t="str">
            <v>Miscellaneous</v>
          </cell>
          <cell r="G116" t="str">
            <v>Capital Protected</v>
          </cell>
          <cell r="H116" t="str">
            <v>Capital Protected</v>
          </cell>
          <cell r="I116" t="str">
            <v>Active</v>
          </cell>
          <cell r="J116">
            <v>0</v>
          </cell>
          <cell r="L116">
            <v>0.4</v>
          </cell>
          <cell r="M116">
            <v>0.98</v>
          </cell>
          <cell r="N116">
            <v>0.08</v>
          </cell>
          <cell r="O116">
            <v>0.67</v>
          </cell>
          <cell r="P116">
            <v>2.4300000000000002</v>
          </cell>
          <cell r="Q116" t="str">
            <v>-</v>
          </cell>
          <cell r="R116" t="str">
            <v>-</v>
          </cell>
          <cell r="S116" t="str">
            <v>-</v>
          </cell>
          <cell r="U116">
            <v>0.16700000000000004</v>
          </cell>
          <cell r="V116">
            <v>0.33399999999999996</v>
          </cell>
          <cell r="W116">
            <v>1</v>
          </cell>
          <cell r="X116">
            <v>1</v>
          </cell>
          <cell r="Y116">
            <v>0.19999999999999996</v>
          </cell>
          <cell r="Z116" t="str">
            <v/>
          </cell>
          <cell r="AA116" t="str">
            <v/>
          </cell>
          <cell r="AB116" t="str">
            <v/>
          </cell>
          <cell r="AC116">
            <v>0.5</v>
          </cell>
          <cell r="AD116">
            <v>1</v>
          </cell>
          <cell r="AE116">
            <v>1</v>
          </cell>
          <cell r="AF116">
            <v>1</v>
          </cell>
          <cell r="AG116">
            <v>0.5</v>
          </cell>
          <cell r="AH116" t="str">
            <v/>
          </cell>
          <cell r="AI116" t="str">
            <v/>
          </cell>
          <cell r="AJ116" t="str">
            <v/>
          </cell>
        </row>
        <row r="117">
          <cell r="B117" t="str">
            <v>UFLINK</v>
          </cell>
          <cell r="C117" t="str">
            <v>General</v>
          </cell>
          <cell r="D117" t="str">
            <v>No Dividend</v>
          </cell>
          <cell r="E117" t="str">
            <v>Miscellaneous ND</v>
          </cell>
          <cell r="F117" t="str">
            <v>Miscellaneous</v>
          </cell>
          <cell r="G117" t="str">
            <v>Capital Protected</v>
          </cell>
          <cell r="H117" t="str">
            <v>Capital Protected</v>
          </cell>
          <cell r="I117" t="str">
            <v>Active</v>
          </cell>
          <cell r="J117">
            <v>0</v>
          </cell>
          <cell r="L117">
            <v>0.28000000000000003</v>
          </cell>
          <cell r="M117">
            <v>1.02</v>
          </cell>
          <cell r="N117">
            <v>0.59</v>
          </cell>
          <cell r="O117">
            <v>0.79</v>
          </cell>
          <cell r="P117">
            <v>3.1</v>
          </cell>
          <cell r="Q117" t="str">
            <v>-</v>
          </cell>
          <cell r="R117" t="str">
            <v>-</v>
          </cell>
          <cell r="S117" t="str">
            <v>-</v>
          </cell>
          <cell r="U117">
            <v>0.33399999999999996</v>
          </cell>
          <cell r="V117">
            <v>0.16700000000000004</v>
          </cell>
          <cell r="W117">
            <v>0.83399999999999996</v>
          </cell>
          <cell r="X117">
            <v>0.83399999999999996</v>
          </cell>
          <cell r="Y117">
            <v>0</v>
          </cell>
          <cell r="Z117" t="str">
            <v/>
          </cell>
          <cell r="AA117" t="str">
            <v/>
          </cell>
          <cell r="AB117" t="str">
            <v/>
          </cell>
          <cell r="AC117">
            <v>1</v>
          </cell>
          <cell r="AD117">
            <v>0.5</v>
          </cell>
          <cell r="AE117">
            <v>0.5</v>
          </cell>
          <cell r="AF117">
            <v>0.5</v>
          </cell>
          <cell r="AG117">
            <v>0</v>
          </cell>
          <cell r="AH117" t="str">
            <v/>
          </cell>
          <cell r="AI117" t="str">
            <v/>
          </cell>
          <cell r="AJ117" t="str">
            <v/>
          </cell>
        </row>
        <row r="118">
          <cell r="B118" t="str">
            <v>UTHAICG</v>
          </cell>
          <cell r="C118" t="str">
            <v>General</v>
          </cell>
          <cell r="D118" t="str">
            <v>No Dividend</v>
          </cell>
          <cell r="E118" t="str">
            <v>Equity Large-Cap ND</v>
          </cell>
          <cell r="F118" t="str">
            <v>Equity Large-Cap</v>
          </cell>
          <cell r="G118" t="str">
            <v>EQ Thai (Large)</v>
          </cell>
          <cell r="H118" t="str">
            <v>EQ : Thai (Large)</v>
          </cell>
          <cell r="I118" t="str">
            <v>Active</v>
          </cell>
          <cell r="J118">
            <v>0</v>
          </cell>
          <cell r="L118">
            <v>2.08</v>
          </cell>
          <cell r="M118">
            <v>2.12</v>
          </cell>
          <cell r="N118">
            <v>-0.53</v>
          </cell>
          <cell r="O118">
            <v>6.75</v>
          </cell>
          <cell r="P118">
            <v>-4.8499999999999996</v>
          </cell>
          <cell r="Q118" t="str">
            <v>-</v>
          </cell>
          <cell r="R118" t="str">
            <v>-</v>
          </cell>
          <cell r="S118" t="str">
            <v>-</v>
          </cell>
          <cell r="U118">
            <v>0.66500000000000004</v>
          </cell>
          <cell r="V118">
            <v>0.57600000000000007</v>
          </cell>
          <cell r="W118">
            <v>0.65500000000000003</v>
          </cell>
          <cell r="X118">
            <v>0.57699999999999996</v>
          </cell>
          <cell r="Y118">
            <v>0.39200000000000002</v>
          </cell>
          <cell r="Z118" t="str">
            <v/>
          </cell>
          <cell r="AA118" t="str">
            <v/>
          </cell>
          <cell r="AB118" t="str">
            <v/>
          </cell>
          <cell r="AC118">
            <v>0.748</v>
          </cell>
          <cell r="AD118">
            <v>0.64800000000000002</v>
          </cell>
          <cell r="AE118">
            <v>0.622</v>
          </cell>
          <cell r="AF118">
            <v>0.58400000000000007</v>
          </cell>
          <cell r="AG118">
            <v>0.45499999999999996</v>
          </cell>
          <cell r="AH118" t="str">
            <v/>
          </cell>
          <cell r="AI118" t="str">
            <v/>
          </cell>
          <cell r="AJ118" t="str">
            <v/>
          </cell>
        </row>
        <row r="119">
          <cell r="B119" t="str">
            <v>UIDPLUS</v>
          </cell>
          <cell r="C119" t="str">
            <v>General</v>
          </cell>
          <cell r="D119" t="str">
            <v>No Dividend</v>
          </cell>
          <cell r="E119" t="str">
            <v>Short Term Bond ND</v>
          </cell>
          <cell r="F119" t="str">
            <v>Short Term Bond</v>
          </cell>
          <cell r="G119" t="str">
            <v>Thai Bond Short-term</v>
          </cell>
          <cell r="H119" t="str">
            <v>Thai Bond : Short-term</v>
          </cell>
          <cell r="I119" t="str">
            <v>Active</v>
          </cell>
          <cell r="J119">
            <v>0</v>
          </cell>
          <cell r="L119">
            <v>0.16</v>
          </cell>
          <cell r="M119">
            <v>0.51</v>
          </cell>
          <cell r="N119">
            <v>0.9</v>
          </cell>
          <cell r="O119">
            <v>0.65</v>
          </cell>
          <cell r="P119">
            <v>1.49</v>
          </cell>
          <cell r="Q119">
            <v>1.53</v>
          </cell>
          <cell r="R119" t="str">
            <v>-</v>
          </cell>
          <cell r="S119" t="str">
            <v>-</v>
          </cell>
          <cell r="U119">
            <v>0.51700000000000002</v>
          </cell>
          <cell r="V119">
            <v>0.32299999999999995</v>
          </cell>
          <cell r="W119">
            <v>0.56899999999999995</v>
          </cell>
          <cell r="X119">
            <v>0.35599999999999998</v>
          </cell>
          <cell r="Y119">
            <v>0.17600000000000005</v>
          </cell>
          <cell r="Z119">
            <v>0.30500000000000005</v>
          </cell>
          <cell r="AA119" t="str">
            <v/>
          </cell>
          <cell r="AB119" t="str">
            <v/>
          </cell>
          <cell r="AC119">
            <v>0.54600000000000004</v>
          </cell>
          <cell r="AD119">
            <v>0.30800000000000005</v>
          </cell>
          <cell r="AE119">
            <v>0.53</v>
          </cell>
          <cell r="AF119">
            <v>0.30800000000000005</v>
          </cell>
          <cell r="AG119">
            <v>0.19999999999999996</v>
          </cell>
          <cell r="AH119">
            <v>0.32499999999999996</v>
          </cell>
          <cell r="AI119" t="str">
            <v/>
          </cell>
          <cell r="AJ119" t="str">
            <v/>
          </cell>
        </row>
        <row r="120">
          <cell r="B120" t="str">
            <v>UOBGRMF-H</v>
          </cell>
          <cell r="C120" t="str">
            <v>RMF</v>
          </cell>
          <cell r="D120" t="str">
            <v>No Dividend</v>
          </cell>
          <cell r="E120" t="str">
            <v>Commodities Precious Metals RMF</v>
          </cell>
          <cell r="F120" t="str">
            <v>Commodities Precious Metals</v>
          </cell>
          <cell r="G120" t="str">
            <v>Commodity Gold R</v>
          </cell>
          <cell r="H120" t="str">
            <v>Commodity : Gold</v>
          </cell>
          <cell r="I120" t="str">
            <v>Passive</v>
          </cell>
          <cell r="J120" t="str">
            <v>SPDR Gold Trust (Singapore)</v>
          </cell>
          <cell r="L120">
            <v>-0.65</v>
          </cell>
          <cell r="M120">
            <v>-2.72</v>
          </cell>
          <cell r="N120">
            <v>3.05</v>
          </cell>
          <cell r="O120">
            <v>-0.96</v>
          </cell>
          <cell r="P120">
            <v>-6.18</v>
          </cell>
          <cell r="Q120">
            <v>-2.5099999999999998</v>
          </cell>
          <cell r="R120">
            <v>-1.89</v>
          </cell>
          <cell r="S120" t="str">
            <v>-</v>
          </cell>
          <cell r="U120">
            <v>0.54600000000000004</v>
          </cell>
          <cell r="V120">
            <v>0.81899999999999995</v>
          </cell>
          <cell r="W120">
            <v>0.54600000000000004</v>
          </cell>
          <cell r="X120">
            <v>0.72799999999999998</v>
          </cell>
          <cell r="Y120">
            <v>0.91</v>
          </cell>
          <cell r="Z120">
            <v>0.54600000000000004</v>
          </cell>
          <cell r="AA120">
            <v>0.81899999999999995</v>
          </cell>
          <cell r="AB120" t="str">
            <v/>
          </cell>
          <cell r="AC120">
            <v>0.54600000000000004</v>
          </cell>
          <cell r="AD120">
            <v>0.81899999999999995</v>
          </cell>
          <cell r="AE120">
            <v>0.54600000000000004</v>
          </cell>
          <cell r="AF120">
            <v>0.72799999999999998</v>
          </cell>
          <cell r="AG120">
            <v>0.91</v>
          </cell>
          <cell r="AH120">
            <v>0.54600000000000004</v>
          </cell>
          <cell r="AI120">
            <v>0.81899999999999995</v>
          </cell>
          <cell r="AJ120" t="str">
            <v/>
          </cell>
        </row>
        <row r="121">
          <cell r="B121" t="str">
            <v>UOBSD</v>
          </cell>
          <cell r="C121" t="str">
            <v>General</v>
          </cell>
          <cell r="D121" t="str">
            <v>No Dividend</v>
          </cell>
          <cell r="E121" t="str">
            <v>Money Market ND</v>
          </cell>
          <cell r="F121" t="str">
            <v>Money Market</v>
          </cell>
          <cell r="G121" t="str">
            <v>Thai Bond Money Market</v>
          </cell>
          <cell r="H121" t="str">
            <v>Thai Bond : Money Market</v>
          </cell>
          <cell r="I121" t="str">
            <v>Active</v>
          </cell>
          <cell r="J121">
            <v>0</v>
          </cell>
          <cell r="L121">
            <v>0.11</v>
          </cell>
          <cell r="M121">
            <v>0.31</v>
          </cell>
          <cell r="N121">
            <v>0.56999999999999995</v>
          </cell>
          <cell r="O121">
            <v>0.41</v>
          </cell>
          <cell r="P121">
            <v>1.02</v>
          </cell>
          <cell r="Q121">
            <v>0.98</v>
          </cell>
          <cell r="R121">
            <v>1.1499999999999999</v>
          </cell>
          <cell r="S121">
            <v>1.52</v>
          </cell>
          <cell r="U121">
            <v>0.86099999999999999</v>
          </cell>
          <cell r="V121">
            <v>0.68300000000000005</v>
          </cell>
          <cell r="W121">
            <v>0.75700000000000001</v>
          </cell>
          <cell r="X121">
            <v>0.61</v>
          </cell>
          <cell r="Y121">
            <v>0.75700000000000001</v>
          </cell>
          <cell r="Z121">
            <v>0.67599999999999993</v>
          </cell>
          <cell r="AA121">
            <v>0.72299999999999998</v>
          </cell>
          <cell r="AB121">
            <v>0.65300000000000002</v>
          </cell>
          <cell r="AC121">
            <v>0.85399999999999998</v>
          </cell>
          <cell r="AD121">
            <v>0.66700000000000004</v>
          </cell>
          <cell r="AE121">
            <v>0.74399999999999999</v>
          </cell>
          <cell r="AF121">
            <v>0.59000000000000008</v>
          </cell>
          <cell r="AG121">
            <v>0.74399999999999999</v>
          </cell>
          <cell r="AH121">
            <v>0.66700000000000004</v>
          </cell>
          <cell r="AI121">
            <v>0.71500000000000008</v>
          </cell>
          <cell r="AJ121">
            <v>0.65300000000000002</v>
          </cell>
        </row>
        <row r="122">
          <cell r="B122" t="str">
            <v>UOBEQRMF</v>
          </cell>
          <cell r="C122" t="str">
            <v>RMF</v>
          </cell>
          <cell r="D122" t="str">
            <v>No Dividend</v>
          </cell>
          <cell r="E122" t="str">
            <v>Equity Large-Cap RMF</v>
          </cell>
          <cell r="F122" t="str">
            <v>Equity Large-Cap</v>
          </cell>
          <cell r="G122" t="str">
            <v>EQ Thai (Large) R</v>
          </cell>
          <cell r="H122" t="str">
            <v>EQ : Thai (Large)</v>
          </cell>
          <cell r="I122" t="str">
            <v>Active</v>
          </cell>
          <cell r="J122">
            <v>0</v>
          </cell>
          <cell r="L122">
            <v>2.42</v>
          </cell>
          <cell r="M122">
            <v>3.12</v>
          </cell>
          <cell r="N122">
            <v>-0.96</v>
          </cell>
          <cell r="O122">
            <v>6.2</v>
          </cell>
          <cell r="P122">
            <v>-7.43</v>
          </cell>
          <cell r="Q122">
            <v>6.25</v>
          </cell>
          <cell r="R122">
            <v>3.73</v>
          </cell>
          <cell r="S122">
            <v>15.1</v>
          </cell>
          <cell r="U122">
            <v>0.48599999999999999</v>
          </cell>
          <cell r="V122">
            <v>0.11499999999999999</v>
          </cell>
          <cell r="W122">
            <v>0.81299999999999994</v>
          </cell>
          <cell r="X122">
            <v>0.71500000000000008</v>
          </cell>
          <cell r="Y122">
            <v>0.73399999999999999</v>
          </cell>
          <cell r="Z122">
            <v>0.91400000000000003</v>
          </cell>
          <cell r="AA122">
            <v>0.76200000000000001</v>
          </cell>
          <cell r="AB122">
            <v>0.5</v>
          </cell>
          <cell r="AC122">
            <v>0.48599999999999999</v>
          </cell>
          <cell r="AD122">
            <v>0.11499999999999999</v>
          </cell>
          <cell r="AE122">
            <v>0.81299999999999994</v>
          </cell>
          <cell r="AF122">
            <v>0.71500000000000008</v>
          </cell>
          <cell r="AG122">
            <v>0.73399999999999999</v>
          </cell>
          <cell r="AH122">
            <v>0.91400000000000003</v>
          </cell>
          <cell r="AI122">
            <v>0.76200000000000001</v>
          </cell>
          <cell r="AJ122">
            <v>0.5</v>
          </cell>
        </row>
        <row r="123">
          <cell r="B123" t="str">
            <v>UOBGBRMF</v>
          </cell>
          <cell r="C123" t="str">
            <v>RMF</v>
          </cell>
          <cell r="D123" t="str">
            <v>No Dividend</v>
          </cell>
          <cell r="E123" t="str">
            <v>Short Term Bond RMF</v>
          </cell>
          <cell r="F123" t="str">
            <v>Short Term Bond</v>
          </cell>
          <cell r="G123" t="str">
            <v>Thai Bond Short-term R</v>
          </cell>
          <cell r="H123" t="str">
            <v>Thai Bond : Short-term</v>
          </cell>
          <cell r="I123" t="str">
            <v>Active</v>
          </cell>
          <cell r="J123">
            <v>0</v>
          </cell>
          <cell r="L123">
            <v>0.06</v>
          </cell>
          <cell r="M123">
            <v>0.38</v>
          </cell>
          <cell r="N123">
            <v>0.96</v>
          </cell>
          <cell r="O123">
            <v>0.36</v>
          </cell>
          <cell r="P123">
            <v>0.9</v>
          </cell>
          <cell r="Q123">
            <v>0.85</v>
          </cell>
          <cell r="R123">
            <v>2</v>
          </cell>
          <cell r="S123">
            <v>1.77</v>
          </cell>
          <cell r="U123">
            <v>1</v>
          </cell>
          <cell r="V123">
            <v>0.63200000000000001</v>
          </cell>
          <cell r="W123">
            <v>0.26400000000000001</v>
          </cell>
          <cell r="X123">
            <v>0.84299999999999997</v>
          </cell>
          <cell r="Y123">
            <v>0.52700000000000002</v>
          </cell>
          <cell r="Z123">
            <v>0.84299999999999997</v>
          </cell>
          <cell r="AA123">
            <v>5.9000000000000052E-2</v>
          </cell>
          <cell r="AB123">
            <v>0.625</v>
          </cell>
          <cell r="AC123">
            <v>1</v>
          </cell>
          <cell r="AD123">
            <v>0.63200000000000001</v>
          </cell>
          <cell r="AE123">
            <v>0.26400000000000001</v>
          </cell>
          <cell r="AF123">
            <v>0.84299999999999997</v>
          </cell>
          <cell r="AG123">
            <v>0.52700000000000002</v>
          </cell>
          <cell r="AH123">
            <v>0.84299999999999997</v>
          </cell>
          <cell r="AI123">
            <v>5.9000000000000052E-2</v>
          </cell>
          <cell r="AJ123">
            <v>0.625</v>
          </cell>
        </row>
        <row r="124">
          <cell r="B124" t="str">
            <v>UOBSG - H</v>
          </cell>
          <cell r="C124" t="str">
            <v>General</v>
          </cell>
          <cell r="D124" t="str">
            <v>No Dividend</v>
          </cell>
          <cell r="E124" t="str">
            <v>Commodities Precious Metals ND</v>
          </cell>
          <cell r="F124" t="str">
            <v>Commodities Precious Metals</v>
          </cell>
          <cell r="G124" t="str">
            <v>Commodity Gold</v>
          </cell>
          <cell r="H124" t="str">
            <v>Commodity : Gold</v>
          </cell>
          <cell r="I124" t="str">
            <v>Passive</v>
          </cell>
          <cell r="J124" t="str">
            <v>SPDR Gold Trust (Singapore)</v>
          </cell>
          <cell r="L124">
            <v>-0.65</v>
          </cell>
          <cell r="M124">
            <v>-2.72</v>
          </cell>
          <cell r="N124">
            <v>3.09</v>
          </cell>
          <cell r="O124">
            <v>-0.93</v>
          </cell>
          <cell r="P124">
            <v>-6.06</v>
          </cell>
          <cell r="Q124">
            <v>-2.33</v>
          </cell>
          <cell r="R124">
            <v>-1.76</v>
          </cell>
          <cell r="S124" t="str">
            <v>-</v>
          </cell>
          <cell r="U124">
            <v>0.57899999999999996</v>
          </cell>
          <cell r="V124">
            <v>0.89500000000000002</v>
          </cell>
          <cell r="W124">
            <v>0.52700000000000002</v>
          </cell>
          <cell r="X124">
            <v>0.47399999999999998</v>
          </cell>
          <cell r="Y124">
            <v>0.94799999999999995</v>
          </cell>
          <cell r="Z124">
            <v>0.31599999999999995</v>
          </cell>
          <cell r="AA124">
            <v>0.57899999999999996</v>
          </cell>
          <cell r="AB124" t="str">
            <v/>
          </cell>
          <cell r="AC124">
            <v>0.54600000000000004</v>
          </cell>
          <cell r="AD124">
            <v>0.81899999999999995</v>
          </cell>
          <cell r="AE124">
            <v>0.5</v>
          </cell>
          <cell r="AF124">
            <v>0.45499999999999996</v>
          </cell>
          <cell r="AG124">
            <v>0.81899999999999995</v>
          </cell>
          <cell r="AH124">
            <v>0.31899999999999995</v>
          </cell>
          <cell r="AI124">
            <v>0.54600000000000004</v>
          </cell>
          <cell r="AJ124" t="str">
            <v/>
          </cell>
        </row>
        <row r="125">
          <cell r="B125" t="str">
            <v>UOBSDF</v>
          </cell>
          <cell r="C125" t="str">
            <v>General</v>
          </cell>
          <cell r="D125" t="str">
            <v>No Dividend</v>
          </cell>
          <cell r="E125" t="str">
            <v>Equity Large-Cap ND</v>
          </cell>
          <cell r="F125" t="str">
            <v>Equity Large-Cap</v>
          </cell>
          <cell r="G125" t="str">
            <v>EQ Thai (Large)</v>
          </cell>
          <cell r="H125" t="str">
            <v>EQ : Thai (Large)</v>
          </cell>
          <cell r="I125" t="str">
            <v>Active</v>
          </cell>
          <cell r="J125">
            <v>0</v>
          </cell>
          <cell r="L125">
            <v>2.31</v>
          </cell>
          <cell r="M125">
            <v>3.39</v>
          </cell>
          <cell r="N125">
            <v>-0.93</v>
          </cell>
          <cell r="O125">
            <v>6.5</v>
          </cell>
          <cell r="P125">
            <v>-6.66</v>
          </cell>
          <cell r="Q125">
            <v>7.11</v>
          </cell>
          <cell r="R125">
            <v>2.38</v>
          </cell>
          <cell r="S125" t="str">
            <v>-</v>
          </cell>
          <cell r="U125">
            <v>0.55800000000000005</v>
          </cell>
          <cell r="V125">
            <v>0.13700000000000001</v>
          </cell>
          <cell r="W125">
            <v>0.71899999999999997</v>
          </cell>
          <cell r="X125">
            <v>0.59799999999999998</v>
          </cell>
          <cell r="Y125">
            <v>0.57299999999999995</v>
          </cell>
          <cell r="Z125">
            <v>0.67399999999999993</v>
          </cell>
          <cell r="AA125">
            <v>0.97</v>
          </cell>
          <cell r="AB125" t="str">
            <v/>
          </cell>
          <cell r="AC125">
            <v>0.621</v>
          </cell>
          <cell r="AD125">
            <v>0.17700000000000005</v>
          </cell>
          <cell r="AE125">
            <v>0.69599999999999995</v>
          </cell>
          <cell r="AF125">
            <v>0.60799999999999998</v>
          </cell>
          <cell r="AG125">
            <v>0.65</v>
          </cell>
          <cell r="AH125">
            <v>0.72399999999999998</v>
          </cell>
          <cell r="AI125">
            <v>0.97499999999999998</v>
          </cell>
          <cell r="AJ125" t="str">
            <v/>
          </cell>
        </row>
        <row r="126">
          <cell r="B126" t="str">
            <v>UOBSMG</v>
          </cell>
          <cell r="C126" t="str">
            <v>General</v>
          </cell>
          <cell r="D126" t="str">
            <v>No Dividend</v>
          </cell>
          <cell r="E126" t="str">
            <v>Aggressive Allocation ND</v>
          </cell>
          <cell r="F126" t="str">
            <v>Aggressive Allocation</v>
          </cell>
          <cell r="G126" t="str">
            <v>Asset Allocation TH (Flexible)</v>
          </cell>
          <cell r="H126" t="str">
            <v>Asset Allocation : Thai (Flexible)</v>
          </cell>
          <cell r="I126" t="str">
            <v>Active</v>
          </cell>
          <cell r="J126">
            <v>0</v>
          </cell>
          <cell r="L126">
            <v>2.99</v>
          </cell>
          <cell r="M126">
            <v>3.76</v>
          </cell>
          <cell r="N126">
            <v>-3.07</v>
          </cell>
          <cell r="O126">
            <v>6.88</v>
          </cell>
          <cell r="P126">
            <v>-10.17</v>
          </cell>
          <cell r="Q126">
            <v>5.97</v>
          </cell>
          <cell r="R126">
            <v>4.1900000000000004</v>
          </cell>
          <cell r="S126">
            <v>15.83</v>
          </cell>
          <cell r="U126">
            <v>9.099999999999997E-2</v>
          </cell>
          <cell r="V126">
            <v>3.1000000000000028E-2</v>
          </cell>
          <cell r="W126">
            <v>0.94</v>
          </cell>
          <cell r="X126">
            <v>0.27300000000000002</v>
          </cell>
          <cell r="Y126">
            <v>0.90700000000000003</v>
          </cell>
          <cell r="Z126">
            <v>0.48199999999999998</v>
          </cell>
          <cell r="AA126">
            <v>0.48</v>
          </cell>
          <cell r="AB126">
            <v>5.0000000000000044E-2</v>
          </cell>
          <cell r="AC126">
            <v>3.6000000000000032E-2</v>
          </cell>
          <cell r="AD126">
            <v>0.19599999999999995</v>
          </cell>
          <cell r="AE126">
            <v>0.95599999999999996</v>
          </cell>
          <cell r="AF126">
            <v>0.24</v>
          </cell>
          <cell r="AG126">
            <v>0.95</v>
          </cell>
          <cell r="AH126">
            <v>0.36399999999999999</v>
          </cell>
          <cell r="AI126">
            <v>0.47399999999999998</v>
          </cell>
          <cell r="AJ126">
            <v>0</v>
          </cell>
        </row>
        <row r="127">
          <cell r="B127" t="str">
            <v>UOBSAS100</v>
          </cell>
          <cell r="C127" t="str">
            <v>General</v>
          </cell>
          <cell r="D127" t="str">
            <v>No Dividend</v>
          </cell>
          <cell r="E127" t="str">
            <v>Equity Large-Cap ND</v>
          </cell>
          <cell r="F127" t="str">
            <v>Equity Large-Cap</v>
          </cell>
          <cell r="G127" t="str">
            <v>EQ Thai (Large)</v>
          </cell>
          <cell r="H127" t="str">
            <v>EQ : Thai (Large)</v>
          </cell>
          <cell r="I127" t="str">
            <v>Active</v>
          </cell>
          <cell r="J127">
            <v>0</v>
          </cell>
          <cell r="L127">
            <v>2.27</v>
          </cell>
          <cell r="M127">
            <v>2.88</v>
          </cell>
          <cell r="N127">
            <v>-0.63</v>
          </cell>
          <cell r="O127">
            <v>6.79</v>
          </cell>
          <cell r="P127">
            <v>-7.86</v>
          </cell>
          <cell r="Q127">
            <v>7.01</v>
          </cell>
          <cell r="R127">
            <v>4.13</v>
          </cell>
          <cell r="S127">
            <v>14.97</v>
          </cell>
          <cell r="U127">
            <v>0.57800000000000007</v>
          </cell>
          <cell r="V127">
            <v>0.27400000000000002</v>
          </cell>
          <cell r="W127">
            <v>0.67700000000000005</v>
          </cell>
          <cell r="X127">
            <v>0.56299999999999994</v>
          </cell>
          <cell r="Y127">
            <v>0.64500000000000002</v>
          </cell>
          <cell r="Z127">
            <v>0.71199999999999997</v>
          </cell>
          <cell r="AA127">
            <v>0.81699999999999995</v>
          </cell>
          <cell r="AB127">
            <v>0.6</v>
          </cell>
          <cell r="AC127">
            <v>0.63300000000000001</v>
          </cell>
          <cell r="AD127">
            <v>0.31799999999999995</v>
          </cell>
          <cell r="AE127">
            <v>0.64700000000000002</v>
          </cell>
          <cell r="AF127">
            <v>0.57200000000000006</v>
          </cell>
          <cell r="AG127">
            <v>0.71500000000000008</v>
          </cell>
          <cell r="AH127">
            <v>0.745</v>
          </cell>
          <cell r="AI127">
            <v>0.8</v>
          </cell>
          <cell r="AJ127">
            <v>0.81499999999999995</v>
          </cell>
        </row>
        <row r="128">
          <cell r="B128" t="str">
            <v>UOBSAS100D</v>
          </cell>
          <cell r="C128" t="str">
            <v>General</v>
          </cell>
          <cell r="D128" t="str">
            <v>Dividend</v>
          </cell>
          <cell r="E128" t="str">
            <v>Equity Large-Cap D</v>
          </cell>
          <cell r="F128" t="str">
            <v>Equity Large-Cap</v>
          </cell>
          <cell r="G128" t="str">
            <v>EQ Thai (Large)</v>
          </cell>
          <cell r="H128" t="str">
            <v>EQ : Thai (Large)</v>
          </cell>
          <cell r="I128" t="str">
            <v>Active</v>
          </cell>
          <cell r="J128">
            <v>0</v>
          </cell>
          <cell r="L128">
            <v>2.34</v>
          </cell>
          <cell r="M128">
            <v>3.02</v>
          </cell>
          <cell r="N128">
            <v>-0.56999999999999995</v>
          </cell>
          <cell r="O128">
            <v>6.94</v>
          </cell>
          <cell r="P128">
            <v>-7.5</v>
          </cell>
          <cell r="Q128">
            <v>7.41</v>
          </cell>
          <cell r="R128">
            <v>4.4800000000000004</v>
          </cell>
          <cell r="S128">
            <v>15.13</v>
          </cell>
          <cell r="U128">
            <v>0.52400000000000002</v>
          </cell>
          <cell r="V128">
            <v>0.21299999999999997</v>
          </cell>
          <cell r="W128">
            <v>0.66999999999999993</v>
          </cell>
          <cell r="X128">
            <v>0.49399999999999999</v>
          </cell>
          <cell r="Y128">
            <v>0.624</v>
          </cell>
          <cell r="Z128">
            <v>0.56800000000000006</v>
          </cell>
          <cell r="AA128">
            <v>0.78600000000000003</v>
          </cell>
          <cell r="AB128">
            <v>0.56000000000000005</v>
          </cell>
          <cell r="AC128">
            <v>0.42500000000000004</v>
          </cell>
          <cell r="AD128">
            <v>0.16700000000000004</v>
          </cell>
          <cell r="AE128">
            <v>0.68599999999999994</v>
          </cell>
          <cell r="AF128">
            <v>0.43700000000000006</v>
          </cell>
          <cell r="AG128">
            <v>0.58600000000000008</v>
          </cell>
          <cell r="AH128">
            <v>0.54899999999999993</v>
          </cell>
          <cell r="AI128">
            <v>0.78400000000000003</v>
          </cell>
          <cell r="AJ128">
            <v>0.42600000000000005</v>
          </cell>
        </row>
        <row r="129">
          <cell r="B129" t="str">
            <v>UOBLTF</v>
          </cell>
          <cell r="C129" t="str">
            <v>LTF</v>
          </cell>
          <cell r="D129" t="str">
            <v>No Dividend</v>
          </cell>
          <cell r="E129" t="str">
            <v>Equity Large-Cap LTF ND</v>
          </cell>
          <cell r="F129" t="str">
            <v>Equity Large-Cap</v>
          </cell>
          <cell r="G129" t="str">
            <v>EQ Thai (Large) L</v>
          </cell>
          <cell r="H129" t="str">
            <v>EQ : Thai (Large)</v>
          </cell>
          <cell r="I129" t="str">
            <v>Active</v>
          </cell>
          <cell r="J129">
            <v>0</v>
          </cell>
          <cell r="L129">
            <v>2.74</v>
          </cell>
          <cell r="M129">
            <v>2.76</v>
          </cell>
          <cell r="N129">
            <v>0.74</v>
          </cell>
          <cell r="O129">
            <v>8.2799999999999994</v>
          </cell>
          <cell r="P129">
            <v>-4.2</v>
          </cell>
          <cell r="Q129">
            <v>9.68</v>
          </cell>
          <cell r="R129">
            <v>7.27</v>
          </cell>
          <cell r="S129">
            <v>16.46</v>
          </cell>
          <cell r="U129">
            <v>0.19499999999999995</v>
          </cell>
          <cell r="V129">
            <v>0.31899999999999995</v>
          </cell>
          <cell r="W129">
            <v>0.53200000000000003</v>
          </cell>
          <cell r="X129">
            <v>7.5999999999999956E-2</v>
          </cell>
          <cell r="Y129">
            <v>0.31200000000000006</v>
          </cell>
          <cell r="Z129">
            <v>6.3999999999999946E-2</v>
          </cell>
          <cell r="AA129">
            <v>0</v>
          </cell>
          <cell r="AB129">
            <v>6.5999999999999948E-2</v>
          </cell>
          <cell r="AC129">
            <v>0.25900000000000001</v>
          </cell>
          <cell r="AD129">
            <v>0.26700000000000002</v>
          </cell>
          <cell r="AE129">
            <v>0.58699999999999997</v>
          </cell>
          <cell r="AF129">
            <v>6.6999999999999948E-2</v>
          </cell>
          <cell r="AG129">
            <v>0.46499999999999997</v>
          </cell>
          <cell r="AH129">
            <v>9.5999999999999974E-2</v>
          </cell>
          <cell r="AI129">
            <v>0</v>
          </cell>
          <cell r="AJ129">
            <v>9.9999999999999978E-2</v>
          </cell>
        </row>
        <row r="130">
          <cell r="B130" t="str">
            <v>UOBSVRMF</v>
          </cell>
          <cell r="C130" t="str">
            <v>RMF</v>
          </cell>
          <cell r="D130" t="str">
            <v>No Dividend</v>
          </cell>
          <cell r="E130" t="str">
            <v>Short Term Bond RMF</v>
          </cell>
          <cell r="F130" t="str">
            <v>Short Term Bond</v>
          </cell>
          <cell r="G130" t="str">
            <v>Thai Bond Short-term R</v>
          </cell>
          <cell r="H130" t="str">
            <v>Thai Bond : Short-term</v>
          </cell>
          <cell r="I130" t="str">
            <v>Active</v>
          </cell>
          <cell r="J130">
            <v>0</v>
          </cell>
          <cell r="L130">
            <v>0.1</v>
          </cell>
          <cell r="M130">
            <v>0.3</v>
          </cell>
          <cell r="N130">
            <v>0.61</v>
          </cell>
          <cell r="O130">
            <v>0.37</v>
          </cell>
          <cell r="P130">
            <v>0.99</v>
          </cell>
          <cell r="Q130">
            <v>0.98</v>
          </cell>
          <cell r="R130">
            <v>1.28</v>
          </cell>
          <cell r="S130">
            <v>1.61</v>
          </cell>
          <cell r="U130">
            <v>0.79</v>
          </cell>
          <cell r="V130">
            <v>0.84299999999999997</v>
          </cell>
          <cell r="W130">
            <v>0.84299999999999997</v>
          </cell>
          <cell r="X130">
            <v>0.79</v>
          </cell>
          <cell r="Y130">
            <v>0.21099999999999997</v>
          </cell>
          <cell r="Z130">
            <v>0.79</v>
          </cell>
          <cell r="AA130">
            <v>0.82400000000000007</v>
          </cell>
          <cell r="AB130">
            <v>0.81299999999999994</v>
          </cell>
          <cell r="AC130">
            <v>0.79</v>
          </cell>
          <cell r="AD130">
            <v>0.84299999999999997</v>
          </cell>
          <cell r="AE130">
            <v>0.84299999999999997</v>
          </cell>
          <cell r="AF130">
            <v>0.79</v>
          </cell>
          <cell r="AG130">
            <v>0.21099999999999997</v>
          </cell>
          <cell r="AH130">
            <v>0.79</v>
          </cell>
          <cell r="AI130">
            <v>0.82400000000000007</v>
          </cell>
          <cell r="AJ130">
            <v>0.81299999999999994</v>
          </cell>
        </row>
        <row r="131">
          <cell r="B131" t="str">
            <v>UOBID</v>
          </cell>
          <cell r="C131" t="str">
            <v>General</v>
          </cell>
          <cell r="D131" t="str">
            <v>No Dividend</v>
          </cell>
          <cell r="E131" t="str">
            <v>Short Term Bond ND</v>
          </cell>
          <cell r="F131" t="str">
            <v>Money Market</v>
          </cell>
          <cell r="G131" t="str">
            <v>Thai Bond Short-term</v>
          </cell>
          <cell r="H131" t="str">
            <v>Thai Bond : Short-term</v>
          </cell>
          <cell r="I131" t="str">
            <v>Active</v>
          </cell>
          <cell r="J131">
            <v>0</v>
          </cell>
          <cell r="L131">
            <v>0.11</v>
          </cell>
          <cell r="M131">
            <v>0.3</v>
          </cell>
          <cell r="N131">
            <v>0.56999999999999995</v>
          </cell>
          <cell r="O131">
            <v>0.41</v>
          </cell>
          <cell r="P131">
            <v>1.06</v>
          </cell>
          <cell r="Q131">
            <v>1.1299999999999999</v>
          </cell>
          <cell r="R131">
            <v>1.43</v>
          </cell>
          <cell r="S131" t="str">
            <v>-</v>
          </cell>
          <cell r="U131">
            <v>0.92</v>
          </cell>
          <cell r="V131">
            <v>0.93300000000000005</v>
          </cell>
          <cell r="W131">
            <v>0.93199999999999994</v>
          </cell>
          <cell r="X131">
            <v>0.93300000000000005</v>
          </cell>
          <cell r="Y131">
            <v>0.86</v>
          </cell>
          <cell r="Z131">
            <v>0.84799999999999998</v>
          </cell>
          <cell r="AA131">
            <v>0.872</v>
          </cell>
          <cell r="AB131" t="str">
            <v/>
          </cell>
          <cell r="AC131">
            <v>0.92800000000000005</v>
          </cell>
          <cell r="AD131">
            <v>0.94299999999999995</v>
          </cell>
          <cell r="AE131">
            <v>0.94199999999999995</v>
          </cell>
          <cell r="AF131">
            <v>0.94299999999999995</v>
          </cell>
          <cell r="AG131">
            <v>0.88</v>
          </cell>
          <cell r="AH131">
            <v>0.875</v>
          </cell>
          <cell r="AI131">
            <v>0.879</v>
          </cell>
          <cell r="AJ131" t="str">
            <v/>
          </cell>
        </row>
        <row r="132">
          <cell r="B132" t="str">
            <v>ONE-STOXXASEAN</v>
          </cell>
          <cell r="C132" t="str">
            <v>General</v>
          </cell>
          <cell r="D132" t="str">
            <v>Dividend</v>
          </cell>
          <cell r="E132" t="str">
            <v>ASEAN Equity D</v>
          </cell>
          <cell r="F132" t="str">
            <v>ASEAN Equity</v>
          </cell>
          <cell r="G132" t="str">
            <v>EQ ASEAN</v>
          </cell>
          <cell r="H132" t="str">
            <v>EQ : ASEAN</v>
          </cell>
          <cell r="I132" t="str">
            <v>Passive</v>
          </cell>
          <cell r="J132" t="str">
            <v>ลงทุนเองโดยตรง เลียนแบบดัชนี STOXX ASEAN SELECT DIVIDEND 30</v>
          </cell>
          <cell r="L132">
            <v>2.46</v>
          </cell>
          <cell r="M132">
            <v>2.67</v>
          </cell>
          <cell r="N132">
            <v>1.95</v>
          </cell>
          <cell r="O132">
            <v>6.72</v>
          </cell>
          <cell r="P132">
            <v>-7.94</v>
          </cell>
          <cell r="Q132">
            <v>1.88</v>
          </cell>
          <cell r="R132" t="str">
            <v>-</v>
          </cell>
          <cell r="S132" t="str">
            <v>-</v>
          </cell>
          <cell r="U132">
            <v>0.5</v>
          </cell>
          <cell r="V132">
            <v>0.75</v>
          </cell>
          <cell r="W132">
            <v>0.625</v>
          </cell>
          <cell r="X132">
            <v>0.375</v>
          </cell>
          <cell r="Y132">
            <v>0.75</v>
          </cell>
          <cell r="Z132">
            <v>0.25</v>
          </cell>
          <cell r="AA132" t="str">
            <v/>
          </cell>
          <cell r="AB132" t="str">
            <v/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 t="str">
            <v/>
          </cell>
          <cell r="AJ132" t="str">
            <v/>
          </cell>
        </row>
        <row r="133">
          <cell r="B133" t="str">
            <v>ONE-SHARIAHLTF</v>
          </cell>
          <cell r="C133" t="str">
            <v>LTF</v>
          </cell>
          <cell r="D133" t="str">
            <v>Dividend</v>
          </cell>
          <cell r="E133" t="str">
            <v>Equity Large-Cap LTF D</v>
          </cell>
          <cell r="F133" t="str">
            <v>Equity Large-Cap</v>
          </cell>
          <cell r="G133" t="str">
            <v>EQ Thai (Large) L</v>
          </cell>
          <cell r="H133" t="str">
            <v>EQ : Thai (Large)</v>
          </cell>
          <cell r="I133" t="str">
            <v>Active</v>
          </cell>
          <cell r="J133">
            <v>0</v>
          </cell>
          <cell r="L133">
            <v>1.38</v>
          </cell>
          <cell r="M133">
            <v>2.74</v>
          </cell>
          <cell r="N133">
            <v>-0.49</v>
          </cell>
          <cell r="O133">
            <v>5.68</v>
          </cell>
          <cell r="P133">
            <v>-6.15</v>
          </cell>
          <cell r="Q133" t="str">
            <v>-</v>
          </cell>
          <cell r="R133" t="str">
            <v>-</v>
          </cell>
          <cell r="S133" t="str">
            <v>-</v>
          </cell>
          <cell r="U133">
            <v>0.91100000000000003</v>
          </cell>
          <cell r="V133">
            <v>0.379</v>
          </cell>
          <cell r="W133">
            <v>0.79699999999999993</v>
          </cell>
          <cell r="X133">
            <v>0.75800000000000001</v>
          </cell>
          <cell r="Y133">
            <v>0.64</v>
          </cell>
          <cell r="Z133" t="str">
            <v/>
          </cell>
          <cell r="AA133" t="str">
            <v/>
          </cell>
          <cell r="AB133" t="str">
            <v/>
          </cell>
          <cell r="AC133">
            <v>0.88300000000000001</v>
          </cell>
          <cell r="AD133">
            <v>0.41200000000000003</v>
          </cell>
          <cell r="AE133">
            <v>0.73599999999999999</v>
          </cell>
          <cell r="AF133">
            <v>0.70599999999999996</v>
          </cell>
          <cell r="AG133">
            <v>0.53200000000000003</v>
          </cell>
          <cell r="AH133" t="str">
            <v/>
          </cell>
          <cell r="AI133" t="str">
            <v/>
          </cell>
          <cell r="AJ133" t="str">
            <v/>
          </cell>
        </row>
        <row r="134">
          <cell r="B134" t="str">
            <v>ONE-FIXED-A</v>
          </cell>
          <cell r="C134" t="str">
            <v>General</v>
          </cell>
          <cell r="D134" t="str">
            <v>No Dividend</v>
          </cell>
          <cell r="E134" t="str">
            <v>Short Term Bond ND</v>
          </cell>
          <cell r="F134" t="str">
            <v>Short Term Bond</v>
          </cell>
          <cell r="G134" t="str">
            <v>Thai Bond Short-term</v>
          </cell>
          <cell r="H134" t="str">
            <v>Thai Bond : Short-term</v>
          </cell>
          <cell r="I134" t="str">
            <v>Active</v>
          </cell>
          <cell r="J134">
            <v>0</v>
          </cell>
          <cell r="L134">
            <v>0.15</v>
          </cell>
          <cell r="M134">
            <v>0.41</v>
          </cell>
          <cell r="N134">
            <v>0.81</v>
          </cell>
          <cell r="O134">
            <v>0.55000000000000004</v>
          </cell>
          <cell r="P134">
            <v>1.48</v>
          </cell>
          <cell r="Q134" t="str">
            <v>-</v>
          </cell>
          <cell r="R134" t="str">
            <v>-</v>
          </cell>
          <cell r="S134" t="str">
            <v>-</v>
          </cell>
          <cell r="U134">
            <v>0.54899999999999993</v>
          </cell>
          <cell r="V134">
            <v>0.66199999999999992</v>
          </cell>
          <cell r="W134">
            <v>0.72499999999999998</v>
          </cell>
          <cell r="X134">
            <v>0.66199999999999992</v>
          </cell>
          <cell r="Y134">
            <v>0.21099999999999997</v>
          </cell>
          <cell r="Z134" t="str">
            <v/>
          </cell>
          <cell r="AA134" t="str">
            <v/>
          </cell>
          <cell r="AB134" t="str">
            <v/>
          </cell>
          <cell r="AC134">
            <v>0.58200000000000007</v>
          </cell>
          <cell r="AD134">
            <v>0.63500000000000001</v>
          </cell>
          <cell r="AE134">
            <v>0.70599999999999996</v>
          </cell>
          <cell r="AF134">
            <v>0.63500000000000001</v>
          </cell>
          <cell r="AG134">
            <v>0.24</v>
          </cell>
          <cell r="AH134" t="str">
            <v/>
          </cell>
          <cell r="AI134" t="str">
            <v/>
          </cell>
          <cell r="AJ134" t="str">
            <v/>
          </cell>
        </row>
        <row r="135">
          <cell r="B135" t="str">
            <v>ONE-FIXED-P</v>
          </cell>
          <cell r="C135" t="str">
            <v>General</v>
          </cell>
          <cell r="D135" t="str">
            <v>No Dividend</v>
          </cell>
          <cell r="E135" t="str">
            <v>Short Term Bond ND</v>
          </cell>
          <cell r="F135" t="str">
            <v>Short Term Bond</v>
          </cell>
          <cell r="G135" t="str">
            <v>Thai Bond Short-term</v>
          </cell>
          <cell r="H135" t="str">
            <v>Thai Bond : Short-term</v>
          </cell>
          <cell r="I135" t="str">
            <v>Active</v>
          </cell>
          <cell r="J135">
            <v>0</v>
          </cell>
          <cell r="L135">
            <v>0.16</v>
          </cell>
          <cell r="M135">
            <v>0.43</v>
          </cell>
          <cell r="N135" t="str">
            <v>-</v>
          </cell>
          <cell r="O135">
            <v>0.56999999999999995</v>
          </cell>
          <cell r="P135" t="str">
            <v>-</v>
          </cell>
          <cell r="Q135" t="str">
            <v>-</v>
          </cell>
          <cell r="R135" t="str">
            <v>-</v>
          </cell>
          <cell r="S135" t="str">
            <v>-</v>
          </cell>
          <cell r="U135">
            <v>0.51700000000000002</v>
          </cell>
          <cell r="V135">
            <v>0.64500000000000002</v>
          </cell>
          <cell r="W135" t="str">
            <v/>
          </cell>
          <cell r="X135">
            <v>0.64500000000000002</v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>
            <v>0.54600000000000004</v>
          </cell>
          <cell r="AD135">
            <v>0.61599999999999999</v>
          </cell>
          <cell r="AE135" t="str">
            <v/>
          </cell>
          <cell r="AF135">
            <v>0.61599999999999999</v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</row>
        <row r="136">
          <cell r="B136" t="str">
            <v>ONE-SETHD</v>
          </cell>
          <cell r="C136" t="str">
            <v>General</v>
          </cell>
          <cell r="D136" t="str">
            <v>Dividend</v>
          </cell>
          <cell r="E136" t="str">
            <v>Equity Large-Cap D</v>
          </cell>
          <cell r="F136" t="str">
            <v>Equity Large-Cap</v>
          </cell>
          <cell r="G136" t="str">
            <v>EQ Thai (Large)</v>
          </cell>
          <cell r="H136" t="str">
            <v>EQ : Thai (Large)</v>
          </cell>
          <cell r="I136" t="str">
            <v>Active</v>
          </cell>
          <cell r="J136">
            <v>0</v>
          </cell>
          <cell r="L136">
            <v>1.51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-</v>
          </cell>
          <cell r="S136" t="str">
            <v>-</v>
          </cell>
          <cell r="U136">
            <v>0.81899999999999995</v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>
            <v>0.76800000000000002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</row>
        <row r="137">
          <cell r="B137" t="str">
            <v>ONE-TOP5M</v>
          </cell>
          <cell r="C137" t="str">
            <v>General</v>
          </cell>
          <cell r="D137" t="str">
            <v>No Dividend</v>
          </cell>
          <cell r="E137" t="str">
            <v>Equity Fix Term ND</v>
          </cell>
          <cell r="F137" t="str">
            <v>Equity Fix Term</v>
          </cell>
          <cell r="G137" t="str">
            <v>Triggered</v>
          </cell>
          <cell r="H137" t="str">
            <v>Triggered</v>
          </cell>
          <cell r="I137" t="str">
            <v>Active</v>
          </cell>
          <cell r="J137">
            <v>0</v>
          </cell>
          <cell r="L137">
            <v>2.96</v>
          </cell>
          <cell r="M137">
            <v>3.22</v>
          </cell>
          <cell r="N137">
            <v>-3.64</v>
          </cell>
          <cell r="O137">
            <v>7.09</v>
          </cell>
          <cell r="P137">
            <v>-10.96</v>
          </cell>
          <cell r="Q137" t="str">
            <v>-</v>
          </cell>
          <cell r="R137" t="str">
            <v>-</v>
          </cell>
          <cell r="S137" t="str">
            <v>-</v>
          </cell>
          <cell r="U137">
            <v>0.20699999999999996</v>
          </cell>
          <cell r="V137">
            <v>0.24199999999999999</v>
          </cell>
          <cell r="W137">
            <v>0.67900000000000005</v>
          </cell>
          <cell r="X137">
            <v>0.24199999999999999</v>
          </cell>
          <cell r="Y137">
            <v>0.69599999999999995</v>
          </cell>
          <cell r="Z137" t="str">
            <v/>
          </cell>
          <cell r="AA137" t="str">
            <v/>
          </cell>
          <cell r="AB137" t="str">
            <v/>
          </cell>
          <cell r="AC137">
            <v>0.10599999999999998</v>
          </cell>
          <cell r="AD137">
            <v>0.15800000000000003</v>
          </cell>
          <cell r="AE137">
            <v>0.73699999999999999</v>
          </cell>
          <cell r="AF137">
            <v>0.15800000000000003</v>
          </cell>
          <cell r="AG137">
            <v>0.5</v>
          </cell>
          <cell r="AH137" t="str">
            <v/>
          </cell>
          <cell r="AI137" t="str">
            <v/>
          </cell>
          <cell r="AJ137" t="str">
            <v/>
          </cell>
        </row>
        <row r="138">
          <cell r="B138" t="str">
            <v>ONE-NORTH10</v>
          </cell>
          <cell r="C138" t="str">
            <v>General</v>
          </cell>
          <cell r="D138" t="str">
            <v>No Dividend</v>
          </cell>
          <cell r="E138" t="str">
            <v>Foreign Investment Equity Fix Term ND</v>
          </cell>
          <cell r="F138" t="str">
            <v>Foreign Investment Equity Fix Term</v>
          </cell>
          <cell r="G138" t="str">
            <v>Foreign Bond Fixed Term</v>
          </cell>
          <cell r="H138" t="str">
            <v>Foreign Bond : Fixed Term</v>
          </cell>
          <cell r="I138" t="str">
            <v>Active</v>
          </cell>
          <cell r="J138">
            <v>0</v>
          </cell>
          <cell r="L138">
            <v>2.87</v>
          </cell>
          <cell r="M138">
            <v>4.8499999999999996</v>
          </cell>
          <cell r="N138">
            <v>6.4</v>
          </cell>
          <cell r="O138">
            <v>10.47</v>
          </cell>
          <cell r="P138">
            <v>-7</v>
          </cell>
          <cell r="Q138">
            <v>4.5</v>
          </cell>
          <cell r="R138" t="str">
            <v>-</v>
          </cell>
          <cell r="S138" t="str">
            <v>-</v>
          </cell>
          <cell r="U138">
            <v>2.4000000000000021E-2</v>
          </cell>
          <cell r="V138">
            <v>3.5000000000000031E-2</v>
          </cell>
          <cell r="W138">
            <v>4.2000000000000037E-2</v>
          </cell>
          <cell r="X138">
            <v>3.3000000000000029E-2</v>
          </cell>
          <cell r="Y138">
            <v>0.85</v>
          </cell>
          <cell r="Z138">
            <v>0.13800000000000001</v>
          </cell>
          <cell r="AA138" t="str">
            <v/>
          </cell>
          <cell r="AB138" t="str">
            <v/>
          </cell>
          <cell r="AC138">
            <v>0.35799999999999998</v>
          </cell>
          <cell r="AD138">
            <v>0.28600000000000003</v>
          </cell>
          <cell r="AE138">
            <v>0.64300000000000002</v>
          </cell>
          <cell r="AF138">
            <v>0.64300000000000002</v>
          </cell>
          <cell r="AG138">
            <v>0.77</v>
          </cell>
          <cell r="AH138">
            <v>0.63700000000000001</v>
          </cell>
          <cell r="AI138" t="str">
            <v/>
          </cell>
          <cell r="AJ138" t="str">
            <v/>
          </cell>
        </row>
        <row r="139">
          <cell r="B139" t="str">
            <v>ONE-NIPPON</v>
          </cell>
          <cell r="C139" t="str">
            <v>General</v>
          </cell>
          <cell r="D139" t="str">
            <v>No Dividend</v>
          </cell>
          <cell r="E139" t="str">
            <v>Japan Equity ND</v>
          </cell>
          <cell r="F139" t="str">
            <v>Japan Equity</v>
          </cell>
          <cell r="G139" t="str">
            <v>EQ Japan</v>
          </cell>
          <cell r="H139" t="str">
            <v>EQ : Japan</v>
          </cell>
          <cell r="I139" t="str">
            <v>Passive</v>
          </cell>
          <cell r="J139" t="str">
            <v>NEXT FUNDS JPX-Nikkei Index 400 Exchange Traded Fund</v>
          </cell>
          <cell r="L139">
            <v>1.5</v>
          </cell>
          <cell r="M139">
            <v>4.18</v>
          </cell>
          <cell r="N139">
            <v>0.42</v>
          </cell>
          <cell r="O139">
            <v>8.4</v>
          </cell>
          <cell r="P139">
            <v>-7.02</v>
          </cell>
          <cell r="Q139">
            <v>4.32</v>
          </cell>
          <cell r="R139" t="str">
            <v>-</v>
          </cell>
          <cell r="S139" t="str">
            <v>-</v>
          </cell>
          <cell r="U139">
            <v>0.80800000000000005</v>
          </cell>
          <cell r="V139">
            <v>0.8</v>
          </cell>
          <cell r="W139">
            <v>0.75</v>
          </cell>
          <cell r="X139">
            <v>0.84</v>
          </cell>
          <cell r="Y139">
            <v>0.43500000000000005</v>
          </cell>
          <cell r="Z139">
            <v>0.73399999999999999</v>
          </cell>
          <cell r="AA139" t="str">
            <v/>
          </cell>
          <cell r="AB139" t="str">
            <v/>
          </cell>
          <cell r="AC139">
            <v>0.84299999999999997</v>
          </cell>
          <cell r="AD139">
            <v>0.77800000000000002</v>
          </cell>
          <cell r="AE139">
            <v>0.70599999999999996</v>
          </cell>
          <cell r="AF139">
            <v>0.83399999999999996</v>
          </cell>
          <cell r="AG139">
            <v>0.5</v>
          </cell>
          <cell r="AH139">
            <v>0.66700000000000004</v>
          </cell>
          <cell r="AI139" t="str">
            <v/>
          </cell>
          <cell r="AJ139" t="str">
            <v/>
          </cell>
        </row>
        <row r="140">
          <cell r="B140" t="str">
            <v>ONEPROP-D</v>
          </cell>
          <cell r="C140" t="str">
            <v>General</v>
          </cell>
          <cell r="D140" t="str">
            <v>Dividend</v>
          </cell>
          <cell r="E140" t="str">
            <v>Property Indirect D</v>
          </cell>
          <cell r="F140" t="str">
            <v>Property Indirect</v>
          </cell>
          <cell r="G140" t="str">
            <v>Property REITs Thai</v>
          </cell>
          <cell r="H140" t="str">
            <v>Property/REITs : Thai</v>
          </cell>
          <cell r="I140" t="str">
            <v>Active</v>
          </cell>
          <cell r="J140">
            <v>0</v>
          </cell>
          <cell r="L140">
            <v>-0.04</v>
          </cell>
          <cell r="M140">
            <v>7.56</v>
          </cell>
          <cell r="N140">
            <v>7.45</v>
          </cell>
          <cell r="O140">
            <v>8.64</v>
          </cell>
          <cell r="P140">
            <v>13.99</v>
          </cell>
          <cell r="Q140">
            <v>4.45</v>
          </cell>
          <cell r="R140">
            <v>7.45</v>
          </cell>
          <cell r="S140" t="str">
            <v>-</v>
          </cell>
          <cell r="U140">
            <v>1</v>
          </cell>
          <cell r="V140">
            <v>0.75</v>
          </cell>
          <cell r="W140">
            <v>1</v>
          </cell>
          <cell r="X140">
            <v>1</v>
          </cell>
          <cell r="Y140">
            <v>1</v>
          </cell>
          <cell r="Z140">
            <v>0.88900000000000001</v>
          </cell>
          <cell r="AA140">
            <v>1</v>
          </cell>
          <cell r="AB140" t="str">
            <v/>
          </cell>
          <cell r="AC140">
            <v>1</v>
          </cell>
          <cell r="AD140">
            <v>0.375</v>
          </cell>
          <cell r="AE140">
            <v>1</v>
          </cell>
          <cell r="AF140">
            <v>1</v>
          </cell>
          <cell r="AG140">
            <v>0.66700000000000004</v>
          </cell>
          <cell r="AH140">
            <v>0.91</v>
          </cell>
          <cell r="AI140">
            <v>1</v>
          </cell>
          <cell r="AJ140" t="str">
            <v/>
          </cell>
        </row>
        <row r="141">
          <cell r="B141" t="str">
            <v>ONE-PROP</v>
          </cell>
          <cell r="C141" t="str">
            <v>General</v>
          </cell>
          <cell r="D141" t="str">
            <v>No Dividend</v>
          </cell>
          <cell r="E141" t="str">
            <v>Property Indirect ND</v>
          </cell>
          <cell r="F141" t="str">
            <v>Property Indirect</v>
          </cell>
          <cell r="G141" t="str">
            <v>Property REITs Thai</v>
          </cell>
          <cell r="H141" t="str">
            <v>Property/REITs : Thai</v>
          </cell>
          <cell r="I141" t="str">
            <v>Active</v>
          </cell>
          <cell r="J141">
            <v>0</v>
          </cell>
          <cell r="L141">
            <v>0.62</v>
          </cell>
          <cell r="M141">
            <v>8.81</v>
          </cell>
          <cell r="N141">
            <v>9.2200000000000006</v>
          </cell>
          <cell r="O141">
            <v>9.44</v>
          </cell>
          <cell r="P141">
            <v>18.16</v>
          </cell>
          <cell r="Q141">
            <v>7.79</v>
          </cell>
          <cell r="R141">
            <v>11.13</v>
          </cell>
          <cell r="S141" t="str">
            <v>-</v>
          </cell>
          <cell r="U141">
            <v>0.66700000000000004</v>
          </cell>
          <cell r="V141">
            <v>0.25</v>
          </cell>
          <cell r="W141">
            <v>0.75</v>
          </cell>
          <cell r="X141">
            <v>0.91700000000000004</v>
          </cell>
          <cell r="Y141">
            <v>0.25</v>
          </cell>
          <cell r="Z141">
            <v>0.55600000000000005</v>
          </cell>
          <cell r="AA141">
            <v>0.66700000000000004</v>
          </cell>
          <cell r="AB141" t="str">
            <v/>
          </cell>
          <cell r="AC141">
            <v>0.5</v>
          </cell>
          <cell r="AD141">
            <v>0.25</v>
          </cell>
          <cell r="AE141">
            <v>1</v>
          </cell>
          <cell r="AF141">
            <v>1</v>
          </cell>
          <cell r="AG141">
            <v>0.33399999999999996</v>
          </cell>
          <cell r="AH141">
            <v>1</v>
          </cell>
          <cell r="AI141">
            <v>1</v>
          </cell>
          <cell r="AJ141" t="str">
            <v/>
          </cell>
        </row>
        <row r="142">
          <cell r="B142" t="str">
            <v>ONEPROP-RMF</v>
          </cell>
          <cell r="C142" t="str">
            <v>RMF</v>
          </cell>
          <cell r="D142" t="str">
            <v>No Dividend</v>
          </cell>
          <cell r="E142" t="str">
            <v>Property Indirect RMF</v>
          </cell>
          <cell r="F142" t="str">
            <v>Property Indirect</v>
          </cell>
          <cell r="G142" t="str">
            <v>Property REITs Thai R</v>
          </cell>
          <cell r="H142" t="str">
            <v>Property/REITs : Thai</v>
          </cell>
          <cell r="I142" t="str">
            <v>Active</v>
          </cell>
          <cell r="J142">
            <v>0</v>
          </cell>
          <cell r="L142">
            <v>0.54</v>
          </cell>
          <cell r="M142">
            <v>7.22</v>
          </cell>
          <cell r="N142">
            <v>6.85</v>
          </cell>
          <cell r="O142">
            <v>7.63</v>
          </cell>
          <cell r="P142">
            <v>13.69</v>
          </cell>
          <cell r="Q142">
            <v>5.1100000000000003</v>
          </cell>
          <cell r="R142">
            <v>8.18</v>
          </cell>
          <cell r="S142" t="str">
            <v>-</v>
          </cell>
          <cell r="U142">
            <v>0.8</v>
          </cell>
          <cell r="V142">
            <v>0.8</v>
          </cell>
          <cell r="W142">
            <v>1</v>
          </cell>
          <cell r="X142">
            <v>1</v>
          </cell>
          <cell r="Y142">
            <v>1</v>
          </cell>
          <cell r="Z142">
            <v>1</v>
          </cell>
          <cell r="AA142">
            <v>1</v>
          </cell>
          <cell r="AB142" t="str">
            <v/>
          </cell>
          <cell r="AC142">
            <v>0.85799999999999998</v>
          </cell>
          <cell r="AD142">
            <v>0.57200000000000006</v>
          </cell>
          <cell r="AE142">
            <v>1</v>
          </cell>
          <cell r="AF142">
            <v>1</v>
          </cell>
          <cell r="AG142">
            <v>0.71500000000000008</v>
          </cell>
          <cell r="AH142">
            <v>1</v>
          </cell>
          <cell r="AI142">
            <v>1</v>
          </cell>
          <cell r="AJ142" t="str">
            <v/>
          </cell>
        </row>
        <row r="143">
          <cell r="B143" t="str">
            <v>ONE-POWER</v>
          </cell>
          <cell r="C143" t="str">
            <v>General</v>
          </cell>
          <cell r="D143" t="str">
            <v>No Dividend</v>
          </cell>
          <cell r="E143" t="str">
            <v>Equity Large-Cap ND</v>
          </cell>
          <cell r="F143" t="str">
            <v>Miscellaneous</v>
          </cell>
          <cell r="G143" t="str">
            <v>EQ Thai (Large)</v>
          </cell>
          <cell r="H143" t="str">
            <v>EQ : Thai (Large)</v>
          </cell>
          <cell r="I143" t="str">
            <v>Active</v>
          </cell>
          <cell r="J143">
            <v>0</v>
          </cell>
          <cell r="L143">
            <v>3.71</v>
          </cell>
          <cell r="M143">
            <v>5.38</v>
          </cell>
          <cell r="N143">
            <v>0.9</v>
          </cell>
          <cell r="O143">
            <v>11.15</v>
          </cell>
          <cell r="P143">
            <v>-2.6</v>
          </cell>
          <cell r="Q143" t="str">
            <v>-</v>
          </cell>
          <cell r="R143" t="str">
            <v>-</v>
          </cell>
          <cell r="S143" t="str">
            <v>-</v>
          </cell>
          <cell r="U143">
            <v>1.4000000000000012E-2</v>
          </cell>
          <cell r="V143">
            <v>7.0000000000000062E-3</v>
          </cell>
          <cell r="W143">
            <v>0.44399999999999995</v>
          </cell>
          <cell r="X143">
            <v>7.0000000000000062E-3</v>
          </cell>
          <cell r="Y143">
            <v>7.2999999999999954E-2</v>
          </cell>
          <cell r="Z143" t="str">
            <v/>
          </cell>
          <cell r="AA143" t="str">
            <v/>
          </cell>
          <cell r="AB143" t="str">
            <v/>
          </cell>
          <cell r="AC143">
            <v>3.5000000000000031E-2</v>
          </cell>
          <cell r="AD143">
            <v>1.2000000000000011E-2</v>
          </cell>
          <cell r="AE143">
            <v>0.43999999999999995</v>
          </cell>
          <cell r="AF143">
            <v>1.2000000000000011E-2</v>
          </cell>
          <cell r="AG143">
            <v>0.13</v>
          </cell>
          <cell r="AH143" t="str">
            <v/>
          </cell>
          <cell r="AI143" t="str">
            <v/>
          </cell>
          <cell r="AJ143" t="str">
            <v/>
          </cell>
        </row>
        <row r="144">
          <cell r="B144" t="str">
            <v>ONE-FIN3Y</v>
          </cell>
          <cell r="C144" t="str">
            <v>General</v>
          </cell>
          <cell r="D144" t="str">
            <v>No Dividend</v>
          </cell>
          <cell r="E144" t="str">
            <v>Bond Fix Term ND</v>
          </cell>
          <cell r="F144" t="str">
            <v>Bond Fix Term</v>
          </cell>
          <cell r="G144" t="str">
            <v xml:space="preserve">Thai Bond Fixed Term </v>
          </cell>
          <cell r="H144" t="str">
            <v>Thai Bond : Fixed Term</v>
          </cell>
          <cell r="I144" t="str">
            <v>Active</v>
          </cell>
          <cell r="J144">
            <v>0</v>
          </cell>
          <cell r="L144">
            <v>0.28000000000000003</v>
          </cell>
          <cell r="M144">
            <v>0.79</v>
          </cell>
          <cell r="N144">
            <v>1.65</v>
          </cell>
          <cell r="O144">
            <v>1.07</v>
          </cell>
          <cell r="P144">
            <v>2.7</v>
          </cell>
          <cell r="Q144" t="str">
            <v>-</v>
          </cell>
          <cell r="R144" t="str">
            <v>-</v>
          </cell>
          <cell r="S144" t="str">
            <v>-</v>
          </cell>
          <cell r="U144">
            <v>0.18200000000000005</v>
          </cell>
          <cell r="V144">
            <v>0</v>
          </cell>
          <cell r="W144">
            <v>0.16700000000000004</v>
          </cell>
          <cell r="X144">
            <v>0</v>
          </cell>
          <cell r="Y144">
            <v>0</v>
          </cell>
          <cell r="Z144" t="str">
            <v/>
          </cell>
          <cell r="AA144" t="str">
            <v/>
          </cell>
          <cell r="AB144" t="str">
            <v/>
          </cell>
          <cell r="AC144">
            <v>7.8999999999999959E-2</v>
          </cell>
          <cell r="AD144">
            <v>0</v>
          </cell>
          <cell r="AE144">
            <v>0.21099999999999997</v>
          </cell>
          <cell r="AF144">
            <v>0</v>
          </cell>
          <cell r="AG144">
            <v>0.13400000000000001</v>
          </cell>
          <cell r="AH144" t="str">
            <v/>
          </cell>
          <cell r="AI144" t="str">
            <v/>
          </cell>
          <cell r="AJ144" t="str">
            <v/>
          </cell>
        </row>
        <row r="145">
          <cell r="B145" t="str">
            <v>ONE-FIN3Y2</v>
          </cell>
          <cell r="C145" t="str">
            <v>General</v>
          </cell>
          <cell r="D145" t="str">
            <v>No Dividend</v>
          </cell>
          <cell r="E145" t="str">
            <v>Bond Fix Term ND</v>
          </cell>
          <cell r="F145" t="str">
            <v>Bond Fix Term</v>
          </cell>
          <cell r="G145" t="str">
            <v xml:space="preserve">Thai Bond Fixed Term </v>
          </cell>
          <cell r="H145" t="str">
            <v>Thai Bond : Fixed Term</v>
          </cell>
          <cell r="I145" t="str">
            <v>Active</v>
          </cell>
          <cell r="J145">
            <v>0</v>
          </cell>
          <cell r="L145">
            <v>0.32</v>
          </cell>
          <cell r="M145">
            <v>0.63</v>
          </cell>
          <cell r="N145">
            <v>1.59</v>
          </cell>
          <cell r="O145">
            <v>0.9</v>
          </cell>
          <cell r="P145">
            <v>2.41</v>
          </cell>
          <cell r="Q145" t="str">
            <v>-</v>
          </cell>
          <cell r="R145" t="str">
            <v>-</v>
          </cell>
          <cell r="S145" t="str">
            <v>-</v>
          </cell>
          <cell r="U145">
            <v>9.099999999999997E-2</v>
          </cell>
          <cell r="V145">
            <v>0.5</v>
          </cell>
          <cell r="W145">
            <v>0.33399999999999996</v>
          </cell>
          <cell r="X145">
            <v>0.14300000000000002</v>
          </cell>
          <cell r="Y145">
            <v>0.5</v>
          </cell>
          <cell r="Z145" t="str">
            <v/>
          </cell>
          <cell r="AA145" t="str">
            <v/>
          </cell>
          <cell r="AB145" t="str">
            <v/>
          </cell>
          <cell r="AC145">
            <v>5.3000000000000047E-2</v>
          </cell>
          <cell r="AD145">
            <v>0.35499999999999998</v>
          </cell>
          <cell r="AE145">
            <v>0.26400000000000001</v>
          </cell>
          <cell r="AF145">
            <v>0.17900000000000005</v>
          </cell>
          <cell r="AG145">
            <v>0.46699999999999997</v>
          </cell>
          <cell r="AH145" t="str">
            <v/>
          </cell>
          <cell r="AI145" t="str">
            <v/>
          </cell>
          <cell r="AJ145" t="str">
            <v/>
          </cell>
        </row>
        <row r="146">
          <cell r="B146" t="str">
            <v>ONE-OPPORTUNITY6/2</v>
          </cell>
          <cell r="C146" t="str">
            <v>General</v>
          </cell>
          <cell r="D146" t="str">
            <v>No Dividend</v>
          </cell>
          <cell r="E146" t="str">
            <v>Equity Fix Term ND</v>
          </cell>
          <cell r="F146" t="str">
            <v>Equity Fix Term</v>
          </cell>
          <cell r="G146" t="str">
            <v>Triggered</v>
          </cell>
          <cell r="H146" t="str">
            <v>Triggered</v>
          </cell>
          <cell r="I146" t="str">
            <v>Active</v>
          </cell>
          <cell r="J146">
            <v>0</v>
          </cell>
          <cell r="L146">
            <v>2.4700000000000002</v>
          </cell>
          <cell r="M146">
            <v>1.64</v>
          </cell>
          <cell r="N146">
            <v>1.46</v>
          </cell>
          <cell r="O146">
            <v>5.81</v>
          </cell>
          <cell r="P146" t="str">
            <v>-</v>
          </cell>
          <cell r="Q146" t="str">
            <v>-</v>
          </cell>
          <cell r="R146" t="str">
            <v>-</v>
          </cell>
          <cell r="S146" t="str">
            <v>-</v>
          </cell>
          <cell r="U146">
            <v>0.24199999999999999</v>
          </cell>
          <cell r="V146">
            <v>0.51800000000000002</v>
          </cell>
          <cell r="W146">
            <v>0.17900000000000005</v>
          </cell>
          <cell r="X146">
            <v>0.34499999999999997</v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>
            <v>0.15800000000000003</v>
          </cell>
          <cell r="AD146">
            <v>0.52700000000000002</v>
          </cell>
          <cell r="AE146">
            <v>0.15800000000000003</v>
          </cell>
          <cell r="AF146">
            <v>0.31599999999999995</v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</row>
        <row r="147">
          <cell r="B147" t="str">
            <v>ONE-UY6M</v>
          </cell>
          <cell r="C147" t="str">
            <v>General</v>
          </cell>
          <cell r="D147" t="str">
            <v>No Dividend</v>
          </cell>
          <cell r="E147" t="str">
            <v>Roll Over Bond ND</v>
          </cell>
          <cell r="F147" t="str">
            <v>Roll Over Bond</v>
          </cell>
          <cell r="G147" t="str">
            <v xml:space="preserve">Thai Bond Fixed Term </v>
          </cell>
          <cell r="H147" t="str">
            <v>Thai Bond : Fixed Term</v>
          </cell>
          <cell r="I147" t="str">
            <v>Active</v>
          </cell>
          <cell r="J147">
            <v>0</v>
          </cell>
          <cell r="L147">
            <v>0.21</v>
          </cell>
          <cell r="M147">
            <v>0.6</v>
          </cell>
          <cell r="N147">
            <v>1.17</v>
          </cell>
          <cell r="O147">
            <v>0.78</v>
          </cell>
          <cell r="P147" t="str">
            <v>-</v>
          </cell>
          <cell r="Q147" t="str">
            <v>-</v>
          </cell>
          <cell r="R147" t="str">
            <v>-</v>
          </cell>
          <cell r="S147" t="str">
            <v>-</v>
          </cell>
          <cell r="U147">
            <v>0.63700000000000001</v>
          </cell>
          <cell r="V147">
            <v>0.625</v>
          </cell>
          <cell r="W147">
            <v>0.66700000000000004</v>
          </cell>
          <cell r="X147">
            <v>0.42900000000000005</v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</row>
        <row r="148">
          <cell r="B148" t="str">
            <v>ONE-EQ</v>
          </cell>
          <cell r="C148" t="str">
            <v>General</v>
          </cell>
          <cell r="D148" t="str">
            <v>Dividend</v>
          </cell>
          <cell r="E148" t="str">
            <v>Equity Large-Cap D</v>
          </cell>
          <cell r="F148" t="str">
            <v>Equity Large-Cap</v>
          </cell>
          <cell r="G148" t="str">
            <v>EQ Thai (Large)</v>
          </cell>
          <cell r="H148" t="str">
            <v>EQ : Thai (Large)</v>
          </cell>
          <cell r="I148" t="str">
            <v>Active</v>
          </cell>
          <cell r="J148">
            <v>0</v>
          </cell>
          <cell r="L148">
            <v>1.98</v>
          </cell>
          <cell r="M148">
            <v>2.04</v>
          </cell>
          <cell r="N148">
            <v>1.53</v>
          </cell>
          <cell r="O148">
            <v>6.88</v>
          </cell>
          <cell r="P148">
            <v>-4.55</v>
          </cell>
          <cell r="Q148">
            <v>5.37</v>
          </cell>
          <cell r="R148">
            <v>3.33</v>
          </cell>
          <cell r="S148">
            <v>14.2</v>
          </cell>
          <cell r="U148">
            <v>0.73199999999999998</v>
          </cell>
          <cell r="V148">
            <v>0.624</v>
          </cell>
          <cell r="W148">
            <v>0.24</v>
          </cell>
          <cell r="X148">
            <v>0.52800000000000002</v>
          </cell>
          <cell r="Y148">
            <v>0.34099999999999997</v>
          </cell>
          <cell r="Z148">
            <v>0.91400000000000003</v>
          </cell>
          <cell r="AA148">
            <v>0.86799999999999999</v>
          </cell>
          <cell r="AB148">
            <v>0.8</v>
          </cell>
          <cell r="AC148">
            <v>0.67199999999999993</v>
          </cell>
          <cell r="AD148">
            <v>0.55600000000000005</v>
          </cell>
          <cell r="AE148">
            <v>0.27200000000000002</v>
          </cell>
          <cell r="AF148">
            <v>0.49299999999999999</v>
          </cell>
          <cell r="AG148">
            <v>0.35799999999999998</v>
          </cell>
          <cell r="AH148">
            <v>0.92</v>
          </cell>
          <cell r="AI148">
            <v>0.86699999999999999</v>
          </cell>
          <cell r="AJ148">
            <v>0.745</v>
          </cell>
        </row>
        <row r="149">
          <cell r="B149" t="str">
            <v>ONE-EC14-RA</v>
          </cell>
          <cell r="C149" t="str">
            <v>General</v>
          </cell>
          <cell r="D149" t="str">
            <v>Dividend</v>
          </cell>
          <cell r="E149" t="str">
            <v>Equity Large-Cap D</v>
          </cell>
          <cell r="F149" t="str">
            <v>Equity Large-Cap</v>
          </cell>
          <cell r="G149" t="str">
            <v>EQ Thai (Large)</v>
          </cell>
          <cell r="H149" t="str">
            <v>EQ : Thai (Large)</v>
          </cell>
          <cell r="I149" t="str">
            <v>Active</v>
          </cell>
          <cell r="J149">
            <v>0</v>
          </cell>
          <cell r="L149">
            <v>2.48</v>
          </cell>
          <cell r="M149">
            <v>2.71</v>
          </cell>
          <cell r="N149" t="str">
            <v>-</v>
          </cell>
          <cell r="O149">
            <v>6.89</v>
          </cell>
          <cell r="P149" t="str">
            <v>-</v>
          </cell>
          <cell r="Q149" t="str">
            <v>-</v>
          </cell>
          <cell r="R149" t="str">
            <v>-</v>
          </cell>
          <cell r="S149" t="str">
            <v>-</v>
          </cell>
          <cell r="U149">
            <v>0.39600000000000002</v>
          </cell>
          <cell r="V149">
            <v>0.34299999999999997</v>
          </cell>
          <cell r="W149" t="str">
            <v/>
          </cell>
          <cell r="X149">
            <v>0.52100000000000002</v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>
            <v>0.32899999999999996</v>
          </cell>
          <cell r="AD149">
            <v>0.30600000000000005</v>
          </cell>
          <cell r="AE149" t="str">
            <v/>
          </cell>
          <cell r="AF149">
            <v>0.47899999999999998</v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</row>
        <row r="150">
          <cell r="B150" t="str">
            <v>ONE-EC14-RD</v>
          </cell>
          <cell r="C150" t="str">
            <v>General</v>
          </cell>
          <cell r="D150" t="str">
            <v>No Dividend</v>
          </cell>
          <cell r="E150" t="str">
            <v>Equity Large-Cap ND</v>
          </cell>
          <cell r="F150" t="str">
            <v>Equity Large-Cap</v>
          </cell>
          <cell r="G150" t="str">
            <v>EQ Thai (Large)</v>
          </cell>
          <cell r="H150" t="str">
            <v>EQ : Thai (Large)</v>
          </cell>
          <cell r="I150" t="str">
            <v>Active</v>
          </cell>
          <cell r="J150">
            <v>0</v>
          </cell>
          <cell r="L150">
            <v>2.48</v>
          </cell>
          <cell r="M150">
            <v>2.71</v>
          </cell>
          <cell r="N150">
            <v>0.98</v>
          </cell>
          <cell r="O150">
            <v>6.89</v>
          </cell>
          <cell r="P150">
            <v>-3.31</v>
          </cell>
          <cell r="Q150">
            <v>12.59</v>
          </cell>
          <cell r="R150">
            <v>8.3699999999999992</v>
          </cell>
          <cell r="S150" t="str">
            <v>-</v>
          </cell>
          <cell r="U150">
            <v>0.39600000000000002</v>
          </cell>
          <cell r="V150">
            <v>0.34299999999999997</v>
          </cell>
          <cell r="W150">
            <v>0.42300000000000004</v>
          </cell>
          <cell r="X150">
            <v>0.52100000000000002</v>
          </cell>
          <cell r="Y150">
            <v>0.18899999999999995</v>
          </cell>
          <cell r="Z150">
            <v>1.0000000000000009E-2</v>
          </cell>
          <cell r="AA150">
            <v>1.100000000000001E-2</v>
          </cell>
          <cell r="AB150" t="str">
            <v/>
          </cell>
          <cell r="AC150">
            <v>0.45999999999999996</v>
          </cell>
          <cell r="AD150">
            <v>0.38900000000000001</v>
          </cell>
          <cell r="AE150">
            <v>0.41500000000000004</v>
          </cell>
          <cell r="AF150">
            <v>0.53600000000000003</v>
          </cell>
          <cell r="AG150">
            <v>0.27300000000000002</v>
          </cell>
          <cell r="AH150">
            <v>2.200000000000002E-2</v>
          </cell>
          <cell r="AI150">
            <v>0</v>
          </cell>
          <cell r="AJ150" t="str">
            <v/>
          </cell>
        </row>
        <row r="151">
          <cell r="B151" t="str">
            <v>ONE-APACPROP</v>
          </cell>
          <cell r="C151" t="str">
            <v>General</v>
          </cell>
          <cell r="D151" t="str">
            <v>Dividend</v>
          </cell>
          <cell r="E151" t="str">
            <v>Property - Indirect Global D</v>
          </cell>
          <cell r="F151" t="str">
            <v>Property - Indirect Global</v>
          </cell>
          <cell r="G151" t="str">
            <v>Property REITs Asia</v>
          </cell>
          <cell r="H151" t="str">
            <v>Property/REITs : Asia</v>
          </cell>
          <cell r="I151" t="str">
            <v>Passive</v>
          </cell>
          <cell r="J151" t="str">
            <v>Phillip SGX APAC Dividend Leaders REIT ETF + NikkoAM-StraitsTrading Asia ex Japan REIT ETF</v>
          </cell>
          <cell r="L151">
            <v>-0.51</v>
          </cell>
          <cell r="M151">
            <v>4.76</v>
          </cell>
          <cell r="N151">
            <v>13.31</v>
          </cell>
          <cell r="O151">
            <v>10.34</v>
          </cell>
          <cell r="P151">
            <v>9.59</v>
          </cell>
          <cell r="Q151" t="str">
            <v>-</v>
          </cell>
          <cell r="R151" t="str">
            <v>-</v>
          </cell>
          <cell r="S151" t="str">
            <v>-</v>
          </cell>
          <cell r="U151">
            <v>0.6</v>
          </cell>
          <cell r="V151">
            <v>0.19999999999999996</v>
          </cell>
          <cell r="W151">
            <v>0.5</v>
          </cell>
          <cell r="X151">
            <v>0.75</v>
          </cell>
          <cell r="Y151">
            <v>0.75</v>
          </cell>
          <cell r="Z151" t="str">
            <v/>
          </cell>
          <cell r="AA151" t="str">
            <v/>
          </cell>
          <cell r="AB151" t="str">
            <v/>
          </cell>
          <cell r="AC151">
            <v>0.5</v>
          </cell>
          <cell r="AD151">
            <v>0.5</v>
          </cell>
          <cell r="AE151">
            <v>0</v>
          </cell>
          <cell r="AF151">
            <v>0.77800000000000002</v>
          </cell>
          <cell r="AG151">
            <v>0.25</v>
          </cell>
          <cell r="AH151" t="str">
            <v/>
          </cell>
          <cell r="AI151" t="str">
            <v/>
          </cell>
          <cell r="AJ151" t="str">
            <v/>
          </cell>
        </row>
        <row r="152">
          <cell r="B152" t="str">
            <v>ONE-ENHANCED3M3</v>
          </cell>
          <cell r="C152" t="str">
            <v>General</v>
          </cell>
          <cell r="D152" t="str">
            <v>No Dividend</v>
          </cell>
          <cell r="E152" t="str">
            <v>High Yield Bond Fix Term ND</v>
          </cell>
          <cell r="F152" t="str">
            <v>High Yield Bond Fix Term</v>
          </cell>
          <cell r="G152" t="str">
            <v>Foreign Bond Fixed Term</v>
          </cell>
          <cell r="H152" t="str">
            <v>Foreign Bond : Fixed Term</v>
          </cell>
          <cell r="I152" t="str">
            <v>Active</v>
          </cell>
          <cell r="J152">
            <v>0</v>
          </cell>
          <cell r="L152">
            <v>0.19</v>
          </cell>
          <cell r="M152">
            <v>0.5</v>
          </cell>
          <cell r="N152">
            <v>1</v>
          </cell>
          <cell r="O152">
            <v>0.67</v>
          </cell>
          <cell r="P152">
            <v>2</v>
          </cell>
          <cell r="Q152" t="str">
            <v>-</v>
          </cell>
          <cell r="R152" t="str">
            <v>-</v>
          </cell>
          <cell r="S152" t="str">
            <v>-</v>
          </cell>
          <cell r="U152">
            <v>0.72699999999999998</v>
          </cell>
          <cell r="V152">
            <v>0.74399999999999999</v>
          </cell>
          <cell r="W152">
            <v>0.31499999999999995</v>
          </cell>
          <cell r="X152">
            <v>0.40200000000000002</v>
          </cell>
          <cell r="Y152">
            <v>0.17500000000000004</v>
          </cell>
          <cell r="Z152" t="str">
            <v/>
          </cell>
          <cell r="AA152" t="str">
            <v/>
          </cell>
          <cell r="AB152" t="str">
            <v/>
          </cell>
          <cell r="AC152">
            <v>0.66700000000000004</v>
          </cell>
          <cell r="AD152">
            <v>0.92900000000000005</v>
          </cell>
          <cell r="AE152">
            <v>0.72799999999999998</v>
          </cell>
          <cell r="AF152">
            <v>0.53899999999999992</v>
          </cell>
          <cell r="AG152">
            <v>1</v>
          </cell>
          <cell r="AH152" t="str">
            <v/>
          </cell>
          <cell r="AI152" t="str">
            <v/>
          </cell>
          <cell r="AJ152" t="str">
            <v/>
          </cell>
        </row>
        <row r="153">
          <cell r="B153" t="str">
            <v>ONE-ACT</v>
          </cell>
          <cell r="C153" t="str">
            <v>General</v>
          </cell>
          <cell r="D153" t="str">
            <v>Dividend</v>
          </cell>
          <cell r="E153" t="str">
            <v>Aggressive Allocation D</v>
          </cell>
          <cell r="F153" t="str">
            <v>Aggressive Allocation</v>
          </cell>
          <cell r="G153" t="str">
            <v>Asset Allocation TH (Flexible)</v>
          </cell>
          <cell r="H153" t="str">
            <v>Asset Allocation : Thai (Flexible)</v>
          </cell>
          <cell r="I153" t="str">
            <v>Active</v>
          </cell>
          <cell r="J153">
            <v>0</v>
          </cell>
          <cell r="L153">
            <v>1.1299999999999999</v>
          </cell>
          <cell r="M153">
            <v>1.22</v>
          </cell>
          <cell r="N153">
            <v>-5.43</v>
          </cell>
          <cell r="O153">
            <v>3.67</v>
          </cell>
          <cell r="P153">
            <v>-9.9700000000000006</v>
          </cell>
          <cell r="Q153" t="str">
            <v>-</v>
          </cell>
          <cell r="R153" t="str">
            <v>-</v>
          </cell>
          <cell r="S153" t="str">
            <v>-</v>
          </cell>
          <cell r="U153">
            <v>0.91</v>
          </cell>
          <cell r="V153">
            <v>0.879</v>
          </cell>
          <cell r="W153">
            <v>0.97</v>
          </cell>
          <cell r="X153">
            <v>0.81899999999999995</v>
          </cell>
          <cell r="Y153">
            <v>0.84399999999999997</v>
          </cell>
          <cell r="Z153" t="str">
            <v/>
          </cell>
          <cell r="AA153" t="str">
            <v/>
          </cell>
          <cell r="AB153" t="str">
            <v/>
          </cell>
          <cell r="AC153">
            <v>0.77300000000000002</v>
          </cell>
          <cell r="AD153">
            <v>0.95499999999999996</v>
          </cell>
          <cell r="AE153">
            <v>0.94499999999999995</v>
          </cell>
          <cell r="AF153">
            <v>0.77300000000000002</v>
          </cell>
          <cell r="AG153">
            <v>0.94499999999999995</v>
          </cell>
          <cell r="AH153" t="str">
            <v/>
          </cell>
          <cell r="AI153" t="str">
            <v/>
          </cell>
          <cell r="AJ153" t="str">
            <v/>
          </cell>
        </row>
        <row r="154">
          <cell r="B154" t="str">
            <v>ONE-ACT70LTF</v>
          </cell>
          <cell r="C154" t="str">
            <v>LTF</v>
          </cell>
          <cell r="D154" t="str">
            <v>Dividend</v>
          </cell>
          <cell r="E154" t="str">
            <v>Equity Small Mid-Cap LTF D</v>
          </cell>
          <cell r="F154" t="str">
            <v>Equity Small/Mid-Cap</v>
          </cell>
          <cell r="G154" t="str">
            <v>EQ Thai (SmallMid) L</v>
          </cell>
          <cell r="H154" t="str">
            <v>EQ : Thai (SmallMid)</v>
          </cell>
          <cell r="I154" t="str">
            <v>Active</v>
          </cell>
          <cell r="J154">
            <v>0</v>
          </cell>
          <cell r="L154">
            <v>1.36</v>
          </cell>
          <cell r="M154">
            <v>1.51</v>
          </cell>
          <cell r="N154">
            <v>-2.38</v>
          </cell>
          <cell r="O154">
            <v>4.5</v>
          </cell>
          <cell r="P154">
            <v>-6.23</v>
          </cell>
          <cell r="Q154" t="str">
            <v>-</v>
          </cell>
          <cell r="R154" t="str">
            <v>-</v>
          </cell>
          <cell r="S154" t="str">
            <v>-</v>
          </cell>
          <cell r="U154">
            <v>1</v>
          </cell>
          <cell r="V154">
            <v>0.9</v>
          </cell>
          <cell r="W154">
            <v>0.65</v>
          </cell>
          <cell r="X154">
            <v>1</v>
          </cell>
          <cell r="Y154">
            <v>0.30000000000000004</v>
          </cell>
          <cell r="Z154" t="str">
            <v/>
          </cell>
          <cell r="AA154" t="str">
            <v/>
          </cell>
          <cell r="AB154" t="str">
            <v/>
          </cell>
          <cell r="AC154">
            <v>1</v>
          </cell>
          <cell r="AD154">
            <v>0.88900000000000001</v>
          </cell>
          <cell r="AE154">
            <v>0.77800000000000002</v>
          </cell>
          <cell r="AF154">
            <v>1</v>
          </cell>
          <cell r="AG154">
            <v>0.33399999999999996</v>
          </cell>
          <cell r="AH154" t="str">
            <v/>
          </cell>
          <cell r="AI154" t="str">
            <v/>
          </cell>
          <cell r="AJ154" t="str">
            <v/>
          </cell>
        </row>
        <row r="155">
          <cell r="B155" t="str">
            <v>ONE-HOSPITAL</v>
          </cell>
          <cell r="C155" t="str">
            <v>General</v>
          </cell>
          <cell r="D155" t="str">
            <v>No Dividend</v>
          </cell>
          <cell r="E155" t="str">
            <v>Aggressive Allocation ND</v>
          </cell>
          <cell r="F155" t="str">
            <v>Miscellaneous</v>
          </cell>
          <cell r="G155" t="str">
            <v>EQ Global Healthcare</v>
          </cell>
          <cell r="H155" t="str">
            <v>EQ : Global Healthcare</v>
          </cell>
          <cell r="I155" t="str">
            <v>Active</v>
          </cell>
          <cell r="J155" t="str">
            <v>ลงทุนเองโดยตรง</v>
          </cell>
          <cell r="L155">
            <v>1.36</v>
          </cell>
          <cell r="M155">
            <v>3.22</v>
          </cell>
          <cell r="N155">
            <v>-3.22</v>
          </cell>
          <cell r="O155">
            <v>2.16</v>
          </cell>
          <cell r="P155">
            <v>-3.74</v>
          </cell>
          <cell r="Q155">
            <v>-2.67</v>
          </cell>
          <cell r="R155" t="str">
            <v>-</v>
          </cell>
          <cell r="S155" t="str">
            <v>-</v>
          </cell>
          <cell r="U155">
            <v>0</v>
          </cell>
          <cell r="V155">
            <v>0.33399999999999996</v>
          </cell>
          <cell r="W155">
            <v>1</v>
          </cell>
          <cell r="X155">
            <v>1</v>
          </cell>
          <cell r="Y155">
            <v>1</v>
          </cell>
          <cell r="Z155">
            <v>1</v>
          </cell>
          <cell r="AA155" t="str">
            <v/>
          </cell>
          <cell r="AB155" t="str">
            <v/>
          </cell>
          <cell r="AC155">
            <v>0.46499999999999997</v>
          </cell>
          <cell r="AD155">
            <v>0.28300000000000003</v>
          </cell>
          <cell r="AE155">
            <v>0.97799999999999998</v>
          </cell>
          <cell r="AF155">
            <v>0.93500000000000005</v>
          </cell>
          <cell r="AG155">
            <v>0.52500000000000002</v>
          </cell>
          <cell r="AH155">
            <v>1</v>
          </cell>
          <cell r="AI155" t="str">
            <v/>
          </cell>
          <cell r="AJ155" t="str">
            <v/>
          </cell>
        </row>
        <row r="156">
          <cell r="B156" t="str">
            <v>ONE-HYPER</v>
          </cell>
          <cell r="C156" t="str">
            <v>General</v>
          </cell>
          <cell r="D156" t="str">
            <v>No Dividend</v>
          </cell>
          <cell r="E156" t="str">
            <v>Short Term Bond ND</v>
          </cell>
          <cell r="F156" t="str">
            <v>Short Term Bond</v>
          </cell>
          <cell r="G156" t="str">
            <v>Thai Bond Short-term</v>
          </cell>
          <cell r="H156" t="str">
            <v>Thai Bond : Short-term</v>
          </cell>
          <cell r="I156" t="str">
            <v>Active</v>
          </cell>
          <cell r="J156">
            <v>0</v>
          </cell>
          <cell r="L156">
            <v>0.2</v>
          </cell>
          <cell r="M156">
            <v>0.5</v>
          </cell>
          <cell r="N156">
            <v>1.2</v>
          </cell>
          <cell r="O156">
            <v>0.71</v>
          </cell>
          <cell r="P156">
            <v>2.09</v>
          </cell>
          <cell r="Q156">
            <v>0.19</v>
          </cell>
          <cell r="R156">
            <v>1.2</v>
          </cell>
          <cell r="S156" t="str">
            <v>-</v>
          </cell>
          <cell r="U156">
            <v>0.11299999999999999</v>
          </cell>
          <cell r="V156">
            <v>0.39</v>
          </cell>
          <cell r="W156">
            <v>0.121</v>
          </cell>
          <cell r="X156">
            <v>0.13600000000000001</v>
          </cell>
          <cell r="Y156">
            <v>0</v>
          </cell>
          <cell r="Z156">
            <v>0.95699999999999996</v>
          </cell>
          <cell r="AA156">
            <v>0.94899999999999995</v>
          </cell>
          <cell r="AB156" t="str">
            <v/>
          </cell>
          <cell r="AC156">
            <v>0.10999999999999999</v>
          </cell>
          <cell r="AD156">
            <v>0.36599999999999999</v>
          </cell>
          <cell r="AE156">
            <v>0.11799999999999999</v>
          </cell>
          <cell r="AF156">
            <v>0.11599999999999999</v>
          </cell>
          <cell r="AG156">
            <v>0</v>
          </cell>
          <cell r="AH156">
            <v>0.97499999999999998</v>
          </cell>
          <cell r="AI156">
            <v>0.97</v>
          </cell>
          <cell r="AJ156" t="str">
            <v/>
          </cell>
        </row>
        <row r="157">
          <cell r="B157" t="str">
            <v>ONE+1</v>
          </cell>
          <cell r="C157" t="str">
            <v>General</v>
          </cell>
          <cell r="D157" t="str">
            <v>Dividend</v>
          </cell>
          <cell r="E157" t="str">
            <v>Equity Small Mid-Cap D</v>
          </cell>
          <cell r="F157" t="str">
            <v>Equity Small/Mid-Cap</v>
          </cell>
          <cell r="G157" t="str">
            <v>EQ Thai (SmallMid)</v>
          </cell>
          <cell r="H157" t="str">
            <v>EQ : Thai (SmallMid)</v>
          </cell>
          <cell r="I157" t="str">
            <v>Active</v>
          </cell>
          <cell r="J157">
            <v>0</v>
          </cell>
          <cell r="L157">
            <v>2.92</v>
          </cell>
          <cell r="M157">
            <v>3.62</v>
          </cell>
          <cell r="N157">
            <v>-7</v>
          </cell>
          <cell r="O157">
            <v>8.9600000000000009</v>
          </cell>
          <cell r="P157">
            <v>-12.17</v>
          </cell>
          <cell r="Q157">
            <v>-5.83</v>
          </cell>
          <cell r="R157">
            <v>-2</v>
          </cell>
          <cell r="S157">
            <v>10.7</v>
          </cell>
          <cell r="U157">
            <v>0.55299999999999994</v>
          </cell>
          <cell r="V157">
            <v>0.47399999999999998</v>
          </cell>
          <cell r="W157">
            <v>0.97399999999999998</v>
          </cell>
          <cell r="X157">
            <v>0.36899999999999999</v>
          </cell>
          <cell r="Y157">
            <v>0.84299999999999997</v>
          </cell>
          <cell r="Z157">
            <v>1</v>
          </cell>
          <cell r="AA157">
            <v>1</v>
          </cell>
          <cell r="AB157">
            <v>0.88900000000000001</v>
          </cell>
          <cell r="AC157">
            <v>0.33399999999999996</v>
          </cell>
          <cell r="AD157">
            <v>0.25</v>
          </cell>
          <cell r="AE157">
            <v>1</v>
          </cell>
          <cell r="AF157">
            <v>8.3999999999999964E-2</v>
          </cell>
          <cell r="AG157">
            <v>1</v>
          </cell>
          <cell r="AH157">
            <v>1</v>
          </cell>
          <cell r="AI157">
            <v>1</v>
          </cell>
          <cell r="AJ157">
            <v>0.8</v>
          </cell>
        </row>
        <row r="158">
          <cell r="B158" t="str">
            <v>1AMSET50-RA</v>
          </cell>
          <cell r="C158" t="str">
            <v>General</v>
          </cell>
          <cell r="D158" t="str">
            <v>No Dividend</v>
          </cell>
          <cell r="E158" t="str">
            <v>Equity Large-Cap ND</v>
          </cell>
          <cell r="F158" t="str">
            <v>Equity Large-Cap</v>
          </cell>
          <cell r="G158" t="str">
            <v>EQ Thai (Large)</v>
          </cell>
          <cell r="H158" t="str">
            <v>EQ : Thai (Large)</v>
          </cell>
          <cell r="I158" t="str">
            <v>Active</v>
          </cell>
          <cell r="J158">
            <v>0</v>
          </cell>
          <cell r="L158">
            <v>2.46</v>
          </cell>
          <cell r="M158">
            <v>2.29</v>
          </cell>
          <cell r="N158">
            <v>1.23</v>
          </cell>
          <cell r="O158">
            <v>6.43</v>
          </cell>
          <cell r="P158">
            <v>-4.08</v>
          </cell>
          <cell r="Q158">
            <v>11.08</v>
          </cell>
          <cell r="R158">
            <v>7.82</v>
          </cell>
          <cell r="S158">
            <v>18.32</v>
          </cell>
          <cell r="U158">
            <v>0.43000000000000005</v>
          </cell>
          <cell r="V158">
            <v>0.5</v>
          </cell>
          <cell r="W158">
            <v>0.36699999999999999</v>
          </cell>
          <cell r="X158">
            <v>0.61199999999999999</v>
          </cell>
          <cell r="Y158">
            <v>0.26100000000000001</v>
          </cell>
          <cell r="Z158">
            <v>5.8000000000000052E-2</v>
          </cell>
          <cell r="AA158">
            <v>4.1000000000000036E-2</v>
          </cell>
          <cell r="AB158">
            <v>1.4000000000000012E-2</v>
          </cell>
          <cell r="AC158">
            <v>0.50600000000000001</v>
          </cell>
          <cell r="AD158">
            <v>0.54200000000000004</v>
          </cell>
          <cell r="AE158">
            <v>0.35399999999999998</v>
          </cell>
          <cell r="AF158">
            <v>0.63100000000000001</v>
          </cell>
          <cell r="AG158">
            <v>0.33799999999999997</v>
          </cell>
          <cell r="AH158">
            <v>0.10699999999999998</v>
          </cell>
          <cell r="AI158">
            <v>7.4999999999999956E-2</v>
          </cell>
          <cell r="AJ158">
            <v>3.8000000000000034E-2</v>
          </cell>
        </row>
        <row r="159">
          <cell r="B159" t="str">
            <v>WE-INCOME</v>
          </cell>
          <cell r="C159" t="str">
            <v>General</v>
          </cell>
          <cell r="D159" t="str">
            <v>No Dividend</v>
          </cell>
          <cell r="E159" t="str">
            <v>Mid Long Term Bond ND</v>
          </cell>
          <cell r="F159" t="str">
            <v>Mid/Long Term Bond</v>
          </cell>
          <cell r="G159" t="str">
            <v>Thai Bond Mid-term</v>
          </cell>
          <cell r="H159" t="str">
            <v>Thai Bond : Mid-term</v>
          </cell>
          <cell r="I159" t="str">
            <v>Active</v>
          </cell>
          <cell r="L159">
            <v>0.18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  <cell r="R159" t="str">
            <v>-</v>
          </cell>
          <cell r="S159" t="str">
            <v>-</v>
          </cell>
          <cell r="U159">
            <v>0.75</v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>
            <v>0.83399999999999996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</row>
        <row r="160">
          <cell r="B160" t="str">
            <v>WE-MONEY-R</v>
          </cell>
          <cell r="C160" t="str">
            <v>General</v>
          </cell>
          <cell r="D160" t="str">
            <v>No Dividend</v>
          </cell>
          <cell r="E160" t="str">
            <v>Money Market ND</v>
          </cell>
          <cell r="F160" t="str">
            <v>Money Market</v>
          </cell>
          <cell r="G160" t="str">
            <v>Thai Bond Money Market</v>
          </cell>
          <cell r="H160" t="str">
            <v>Thai Bond : Money Market</v>
          </cell>
          <cell r="I160" t="str">
            <v>Active</v>
          </cell>
          <cell r="L160">
            <v>0.12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  <cell r="R160" t="str">
            <v>-</v>
          </cell>
          <cell r="S160" t="str">
            <v>-</v>
          </cell>
          <cell r="U160">
            <v>0.58200000000000007</v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>
            <v>0.56099999999999994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</row>
        <row r="161">
          <cell r="B161" t="str">
            <v>VALUE-D LTF</v>
          </cell>
          <cell r="C161" t="str">
            <v>LTF</v>
          </cell>
          <cell r="D161" t="str">
            <v>Dividend</v>
          </cell>
          <cell r="E161" t="str">
            <v>Equity Large-Cap LTF D</v>
          </cell>
          <cell r="F161" t="str">
            <v>Equity Large-Cap</v>
          </cell>
          <cell r="G161" t="str">
            <v>EQ Thai (Large) L</v>
          </cell>
          <cell r="H161" t="str">
            <v>EQ : Thai (Large)</v>
          </cell>
          <cell r="I161" t="str">
            <v>Active</v>
          </cell>
          <cell r="J161">
            <v>0</v>
          </cell>
          <cell r="L161">
            <v>2.46</v>
          </cell>
          <cell r="M161">
            <v>2.74</v>
          </cell>
          <cell r="N161">
            <v>-0.64</v>
          </cell>
          <cell r="O161">
            <v>7.36</v>
          </cell>
          <cell r="P161">
            <v>-6.8</v>
          </cell>
          <cell r="Q161">
            <v>7.38</v>
          </cell>
          <cell r="R161">
            <v>6.61</v>
          </cell>
          <cell r="S161">
            <v>17.11</v>
          </cell>
          <cell r="U161">
            <v>0.40300000000000002</v>
          </cell>
          <cell r="V161">
            <v>0.379</v>
          </cell>
          <cell r="W161">
            <v>0.82899999999999996</v>
          </cell>
          <cell r="X161">
            <v>0.379</v>
          </cell>
          <cell r="Y161">
            <v>0.73799999999999999</v>
          </cell>
          <cell r="Z161">
            <v>0.53200000000000003</v>
          </cell>
          <cell r="AA161">
            <v>0.13100000000000001</v>
          </cell>
          <cell r="AB161">
            <v>2.200000000000002E-2</v>
          </cell>
          <cell r="AC161">
            <v>0.26500000000000001</v>
          </cell>
          <cell r="AD161">
            <v>0.41200000000000003</v>
          </cell>
          <cell r="AE161">
            <v>0.76500000000000001</v>
          </cell>
          <cell r="AF161">
            <v>0.32399999999999995</v>
          </cell>
          <cell r="AG161">
            <v>0.65700000000000003</v>
          </cell>
          <cell r="AH161">
            <v>0.48</v>
          </cell>
          <cell r="AI161">
            <v>0.12</v>
          </cell>
          <cell r="AJ161">
            <v>0</v>
          </cell>
        </row>
        <row r="162">
          <cell r="B162" t="str">
            <v>V-RMF</v>
          </cell>
          <cell r="C162" t="str">
            <v>RMF</v>
          </cell>
          <cell r="D162" t="str">
            <v>No Dividend</v>
          </cell>
          <cell r="E162" t="str">
            <v>Equity Large-Cap RMF</v>
          </cell>
          <cell r="F162" t="str">
            <v>Equity Large-Cap</v>
          </cell>
          <cell r="G162" t="str">
            <v>EQ Thai (Large) R</v>
          </cell>
          <cell r="H162" t="str">
            <v>EQ : Thai (Large)</v>
          </cell>
          <cell r="I162" t="str">
            <v>Active</v>
          </cell>
          <cell r="J162">
            <v>0</v>
          </cell>
          <cell r="L162">
            <v>2.4300000000000002</v>
          </cell>
          <cell r="M162">
            <v>2.13</v>
          </cell>
          <cell r="N162">
            <v>1.46</v>
          </cell>
          <cell r="O162">
            <v>6.4</v>
          </cell>
          <cell r="P162">
            <v>-4.21</v>
          </cell>
          <cell r="Q162">
            <v>9.14</v>
          </cell>
          <cell r="R162">
            <v>6.05</v>
          </cell>
          <cell r="S162">
            <v>14.9</v>
          </cell>
          <cell r="U162">
            <v>0.42900000000000005</v>
          </cell>
          <cell r="V162">
            <v>0.6</v>
          </cell>
          <cell r="W162">
            <v>0.40700000000000003</v>
          </cell>
          <cell r="X162">
            <v>0.65799999999999992</v>
          </cell>
          <cell r="Y162">
            <v>0.43400000000000005</v>
          </cell>
          <cell r="Z162">
            <v>0.47899999999999998</v>
          </cell>
          <cell r="AA162">
            <v>0.14300000000000002</v>
          </cell>
          <cell r="AB162">
            <v>0.625</v>
          </cell>
          <cell r="AC162">
            <v>0.42900000000000005</v>
          </cell>
          <cell r="AD162">
            <v>0.6</v>
          </cell>
          <cell r="AE162">
            <v>0.40700000000000003</v>
          </cell>
          <cell r="AF162">
            <v>0.65799999999999992</v>
          </cell>
          <cell r="AG162">
            <v>0.43400000000000005</v>
          </cell>
          <cell r="AH162">
            <v>0.47899999999999998</v>
          </cell>
          <cell r="AI162">
            <v>0.14300000000000002</v>
          </cell>
          <cell r="AJ162">
            <v>0.625</v>
          </cell>
        </row>
        <row r="163">
          <cell r="B163" t="str">
            <v>ERMF</v>
          </cell>
          <cell r="C163" t="str">
            <v>RMF</v>
          </cell>
          <cell r="D163" t="str">
            <v>No Dividend</v>
          </cell>
          <cell r="E163" t="str">
            <v>Equity Large-Cap RMF</v>
          </cell>
          <cell r="F163" t="str">
            <v>Equity Large-Cap</v>
          </cell>
          <cell r="G163" t="str">
            <v>EQ Thai (Large) R</v>
          </cell>
          <cell r="H163" t="str">
            <v>EQ : Thai (Large)</v>
          </cell>
          <cell r="I163" t="str">
            <v>Active</v>
          </cell>
          <cell r="J163">
            <v>0</v>
          </cell>
          <cell r="L163">
            <v>2.4500000000000002</v>
          </cell>
          <cell r="M163">
            <v>2.81</v>
          </cell>
          <cell r="N163">
            <v>0.46</v>
          </cell>
          <cell r="O163">
            <v>7.4</v>
          </cell>
          <cell r="P163">
            <v>-4.75</v>
          </cell>
          <cell r="Q163">
            <v>6.43</v>
          </cell>
          <cell r="R163">
            <v>4.45</v>
          </cell>
          <cell r="S163">
            <v>15.33</v>
          </cell>
          <cell r="U163">
            <v>0.372</v>
          </cell>
          <cell r="V163">
            <v>0.17200000000000004</v>
          </cell>
          <cell r="W163">
            <v>0.625</v>
          </cell>
          <cell r="X163">
            <v>0.34299999999999997</v>
          </cell>
          <cell r="Y163">
            <v>0.5</v>
          </cell>
          <cell r="Z163">
            <v>0.87</v>
          </cell>
          <cell r="AA163">
            <v>0.66700000000000004</v>
          </cell>
          <cell r="AB163">
            <v>0.31299999999999994</v>
          </cell>
          <cell r="AC163">
            <v>0.372</v>
          </cell>
          <cell r="AD163">
            <v>0.17200000000000004</v>
          </cell>
          <cell r="AE163">
            <v>0.625</v>
          </cell>
          <cell r="AF163">
            <v>0.34299999999999997</v>
          </cell>
          <cell r="AG163">
            <v>0.5</v>
          </cell>
          <cell r="AH163">
            <v>0.87</v>
          </cell>
          <cell r="AI163">
            <v>0.66700000000000004</v>
          </cell>
          <cell r="AJ163">
            <v>0.31299999999999994</v>
          </cell>
        </row>
        <row r="164">
          <cell r="B164" t="str">
            <v>ABG</v>
          </cell>
          <cell r="C164" t="str">
            <v>General</v>
          </cell>
          <cell r="D164" t="str">
            <v>No Dividend</v>
          </cell>
          <cell r="E164" t="str">
            <v>Equity Large-Cap ND</v>
          </cell>
          <cell r="F164" t="str">
            <v>Equity Large-Cap</v>
          </cell>
          <cell r="G164" t="str">
            <v>EQ Thai (Large)</v>
          </cell>
          <cell r="H164" t="str">
            <v>EQ : Thai (Large)</v>
          </cell>
          <cell r="I164" t="str">
            <v>Active</v>
          </cell>
          <cell r="J164">
            <v>0</v>
          </cell>
          <cell r="L164">
            <v>2.17</v>
          </cell>
          <cell r="M164">
            <v>1.95</v>
          </cell>
          <cell r="N164">
            <v>-0.73</v>
          </cell>
          <cell r="O164">
            <v>6.74</v>
          </cell>
          <cell r="P164">
            <v>-2.4</v>
          </cell>
          <cell r="Q164">
            <v>5.16</v>
          </cell>
          <cell r="R164">
            <v>3.01</v>
          </cell>
          <cell r="S164">
            <v>15.14</v>
          </cell>
          <cell r="U164">
            <v>0.60499999999999998</v>
          </cell>
          <cell r="V164">
            <v>0.64400000000000002</v>
          </cell>
          <cell r="W164">
            <v>0.68399999999999994</v>
          </cell>
          <cell r="X164">
            <v>0.58400000000000007</v>
          </cell>
          <cell r="Y164">
            <v>6.5999999999999948E-2</v>
          </cell>
          <cell r="Z164">
            <v>0.95199999999999996</v>
          </cell>
          <cell r="AA164">
            <v>0.96</v>
          </cell>
          <cell r="AB164">
            <v>0.54699999999999993</v>
          </cell>
          <cell r="AC164">
            <v>0.67900000000000005</v>
          </cell>
          <cell r="AD164">
            <v>0.69500000000000006</v>
          </cell>
          <cell r="AE164">
            <v>0.65900000000000003</v>
          </cell>
          <cell r="AF164">
            <v>0.59599999999999997</v>
          </cell>
          <cell r="AG164">
            <v>0.11699999999999999</v>
          </cell>
          <cell r="AH164">
            <v>0.95799999999999996</v>
          </cell>
          <cell r="AI164">
            <v>0.95</v>
          </cell>
          <cell r="AJ164">
            <v>0.77800000000000002</v>
          </cell>
        </row>
        <row r="165">
          <cell r="B165" t="str">
            <v>ABTED</v>
          </cell>
          <cell r="C165" t="str">
            <v>General</v>
          </cell>
          <cell r="D165" t="str">
            <v>Dividend</v>
          </cell>
          <cell r="E165" t="str">
            <v>Equity Small Mid-Cap D</v>
          </cell>
          <cell r="F165" t="str">
            <v>Equity Small/Mid-Cap</v>
          </cell>
          <cell r="G165" t="str">
            <v>EQ Thai (SmallMid)</v>
          </cell>
          <cell r="H165" t="str">
            <v>EQ : Thai (SmallMid)</v>
          </cell>
          <cell r="I165" t="str">
            <v>Active</v>
          </cell>
          <cell r="J165">
            <v>0</v>
          </cell>
          <cell r="L165">
            <v>1.57</v>
          </cell>
          <cell r="M165">
            <v>2.09</v>
          </cell>
          <cell r="N165">
            <v>-1.56</v>
          </cell>
          <cell r="O165">
            <v>6.88</v>
          </cell>
          <cell r="P165">
            <v>-5.38</v>
          </cell>
          <cell r="Q165">
            <v>2.44</v>
          </cell>
          <cell r="R165">
            <v>1.59</v>
          </cell>
          <cell r="S165">
            <v>10.46</v>
          </cell>
          <cell r="U165">
            <v>0.81600000000000006</v>
          </cell>
          <cell r="V165">
            <v>0.84299999999999997</v>
          </cell>
          <cell r="W165">
            <v>0.57899999999999996</v>
          </cell>
          <cell r="X165">
            <v>0.57899999999999996</v>
          </cell>
          <cell r="Y165">
            <v>0.42200000000000004</v>
          </cell>
          <cell r="Z165">
            <v>0.8</v>
          </cell>
          <cell r="AA165">
            <v>0.8</v>
          </cell>
          <cell r="AB165">
            <v>1</v>
          </cell>
          <cell r="AC165">
            <v>0.75</v>
          </cell>
          <cell r="AD165">
            <v>0.75</v>
          </cell>
          <cell r="AE165">
            <v>0.58400000000000007</v>
          </cell>
          <cell r="AF165">
            <v>0.41700000000000004</v>
          </cell>
          <cell r="AG165">
            <v>0.5</v>
          </cell>
          <cell r="AH165">
            <v>0.75</v>
          </cell>
          <cell r="AI165">
            <v>0.71500000000000008</v>
          </cell>
          <cell r="AJ165">
            <v>1</v>
          </cell>
        </row>
        <row r="166">
          <cell r="B166" t="str">
            <v>ABSM</v>
          </cell>
          <cell r="C166" t="str">
            <v>General</v>
          </cell>
          <cell r="D166" t="str">
            <v>No Dividend</v>
          </cell>
          <cell r="E166" t="str">
            <v>Equity Small Mid-Cap ND</v>
          </cell>
          <cell r="F166" t="str">
            <v>Equity Small/Mid-Cap</v>
          </cell>
          <cell r="G166" t="str">
            <v>EQ Thai (SmallMid)</v>
          </cell>
          <cell r="H166" t="str">
            <v>EQ : Thai (SmallMid)</v>
          </cell>
          <cell r="I166" t="str">
            <v>Active</v>
          </cell>
          <cell r="J166">
            <v>0</v>
          </cell>
          <cell r="L166">
            <v>1.25</v>
          </cell>
          <cell r="M166">
            <v>0.41</v>
          </cell>
          <cell r="N166">
            <v>-5.18</v>
          </cell>
          <cell r="O166">
            <v>4.3499999999999996</v>
          </cell>
          <cell r="P166">
            <v>-11.29</v>
          </cell>
          <cell r="Q166">
            <v>2.27</v>
          </cell>
          <cell r="R166">
            <v>3.52</v>
          </cell>
          <cell r="S166">
            <v>16.77</v>
          </cell>
          <cell r="U166">
            <v>0.97399999999999998</v>
          </cell>
          <cell r="V166">
            <v>1</v>
          </cell>
          <cell r="W166">
            <v>0.92200000000000004</v>
          </cell>
          <cell r="X166">
            <v>1</v>
          </cell>
          <cell r="Y166">
            <v>0.76400000000000001</v>
          </cell>
          <cell r="Z166">
            <v>0.84</v>
          </cell>
          <cell r="AA166">
            <v>0.73399999999999999</v>
          </cell>
          <cell r="AB166">
            <v>0</v>
          </cell>
          <cell r="AC166">
            <v>1</v>
          </cell>
          <cell r="AD166">
            <v>1</v>
          </cell>
          <cell r="AE166">
            <v>0.92</v>
          </cell>
          <cell r="AF166">
            <v>1</v>
          </cell>
          <cell r="AG166">
            <v>0.76</v>
          </cell>
          <cell r="AH166">
            <v>0.875</v>
          </cell>
          <cell r="AI166">
            <v>0.85799999999999998</v>
          </cell>
          <cell r="AJ166">
            <v>0</v>
          </cell>
        </row>
        <row r="167">
          <cell r="B167" t="str">
            <v>ABSC-RMF</v>
          </cell>
          <cell r="C167" t="str">
            <v>RMF</v>
          </cell>
          <cell r="D167" t="str">
            <v>No Dividend</v>
          </cell>
          <cell r="E167" t="str">
            <v>Equity Large-Cap RMF</v>
          </cell>
          <cell r="F167" t="str">
            <v>Equity Large-Cap</v>
          </cell>
          <cell r="G167" t="str">
            <v>EQ Thai (Large) R</v>
          </cell>
          <cell r="H167" t="str">
            <v>EQ : Thai (Large)</v>
          </cell>
          <cell r="I167" t="str">
            <v>Active</v>
          </cell>
          <cell r="J167">
            <v>0</v>
          </cell>
          <cell r="L167">
            <v>2.1800000000000002</v>
          </cell>
          <cell r="M167">
            <v>1.94</v>
          </cell>
          <cell r="N167">
            <v>-0.88</v>
          </cell>
          <cell r="O167">
            <v>6.77</v>
          </cell>
          <cell r="P167">
            <v>-2.75</v>
          </cell>
          <cell r="Q167">
            <v>4.99</v>
          </cell>
          <cell r="R167">
            <v>2.92</v>
          </cell>
          <cell r="S167">
            <v>15.27</v>
          </cell>
          <cell r="U167">
            <v>0.629</v>
          </cell>
          <cell r="V167">
            <v>0.65799999999999992</v>
          </cell>
          <cell r="W167">
            <v>0.78200000000000003</v>
          </cell>
          <cell r="X167">
            <v>0.57200000000000006</v>
          </cell>
          <cell r="Y167">
            <v>3.400000000000003E-2</v>
          </cell>
          <cell r="Z167">
            <v>0.95699999999999996</v>
          </cell>
          <cell r="AA167">
            <v>0.90500000000000003</v>
          </cell>
          <cell r="AB167">
            <v>0.375</v>
          </cell>
          <cell r="AC167">
            <v>0.629</v>
          </cell>
          <cell r="AD167">
            <v>0.65799999999999992</v>
          </cell>
          <cell r="AE167">
            <v>0.78200000000000003</v>
          </cell>
          <cell r="AF167">
            <v>0.57200000000000006</v>
          </cell>
          <cell r="AG167">
            <v>3.400000000000003E-2</v>
          </cell>
          <cell r="AH167">
            <v>0.95699999999999996</v>
          </cell>
          <cell r="AI167">
            <v>0.90500000000000003</v>
          </cell>
          <cell r="AJ167">
            <v>0.375</v>
          </cell>
        </row>
        <row r="168">
          <cell r="B168" t="str">
            <v>ABSI-RMF</v>
          </cell>
          <cell r="C168" t="str">
            <v>RMF</v>
          </cell>
          <cell r="D168" t="str">
            <v>No Dividend</v>
          </cell>
          <cell r="E168" t="str">
            <v>Short Term Bond RMF</v>
          </cell>
          <cell r="F168" t="str">
            <v>Money Market</v>
          </cell>
          <cell r="G168" t="str">
            <v>Thai Bond Short-term R</v>
          </cell>
          <cell r="H168" t="str">
            <v>Thai Bond : Short-term</v>
          </cell>
          <cell r="I168" t="str">
            <v>Active</v>
          </cell>
          <cell r="J168">
            <v>0</v>
          </cell>
          <cell r="L168">
            <v>0.09</v>
          </cell>
          <cell r="M168">
            <v>0.26</v>
          </cell>
          <cell r="N168">
            <v>0.45</v>
          </cell>
          <cell r="O168">
            <v>0.31</v>
          </cell>
          <cell r="P168">
            <v>0.81</v>
          </cell>
          <cell r="Q168">
            <v>0.73</v>
          </cell>
          <cell r="R168">
            <v>0.86</v>
          </cell>
          <cell r="S168">
            <v>1.1599999999999999</v>
          </cell>
          <cell r="U168">
            <v>0.89500000000000002</v>
          </cell>
          <cell r="V168">
            <v>0.89500000000000002</v>
          </cell>
          <cell r="W168">
            <v>1</v>
          </cell>
          <cell r="X168">
            <v>0.94799999999999995</v>
          </cell>
          <cell r="Y168">
            <v>0.84299999999999997</v>
          </cell>
          <cell r="Z168">
            <v>0.89500000000000002</v>
          </cell>
          <cell r="AA168">
            <v>1</v>
          </cell>
          <cell r="AB168">
            <v>1</v>
          </cell>
          <cell r="AC168">
            <v>0.89500000000000002</v>
          </cell>
          <cell r="AD168">
            <v>0.89500000000000002</v>
          </cell>
          <cell r="AE168">
            <v>1</v>
          </cell>
          <cell r="AF168">
            <v>0.94799999999999995</v>
          </cell>
          <cell r="AG168">
            <v>0.84299999999999997</v>
          </cell>
          <cell r="AH168">
            <v>0.89500000000000002</v>
          </cell>
          <cell r="AI168">
            <v>1</v>
          </cell>
          <cell r="AJ168">
            <v>1</v>
          </cell>
        </row>
        <row r="169">
          <cell r="B169" t="str">
            <v>ABSL</v>
          </cell>
          <cell r="C169" t="str">
            <v>General</v>
          </cell>
          <cell r="D169" t="str">
            <v>No Dividend</v>
          </cell>
          <cell r="E169" t="str">
            <v>Equity Large-Cap ND</v>
          </cell>
          <cell r="F169" t="str">
            <v>Equity Large-Cap</v>
          </cell>
          <cell r="G169" t="str">
            <v>EQ Thai (Large)</v>
          </cell>
          <cell r="H169" t="str">
            <v>EQ : Thai (Large)</v>
          </cell>
          <cell r="I169" t="str">
            <v>Active</v>
          </cell>
          <cell r="J169">
            <v>0</v>
          </cell>
          <cell r="L169">
            <v>2.16</v>
          </cell>
          <cell r="M169">
            <v>2.0099999999999998</v>
          </cell>
          <cell r="N169">
            <v>-0.09</v>
          </cell>
          <cell r="O169">
            <v>6.96</v>
          </cell>
          <cell r="P169">
            <v>-1.93</v>
          </cell>
          <cell r="Q169">
            <v>5.77</v>
          </cell>
          <cell r="R169">
            <v>3.18</v>
          </cell>
          <cell r="S169">
            <v>15.14</v>
          </cell>
          <cell r="U169">
            <v>0.61799999999999999</v>
          </cell>
          <cell r="V169">
            <v>0.63100000000000001</v>
          </cell>
          <cell r="W169">
            <v>0.58499999999999996</v>
          </cell>
          <cell r="X169">
            <v>0.48699999999999999</v>
          </cell>
          <cell r="Y169">
            <v>5.8000000000000052E-2</v>
          </cell>
          <cell r="Z169">
            <v>0.875</v>
          </cell>
          <cell r="AA169">
            <v>0.90900000000000003</v>
          </cell>
          <cell r="AB169">
            <v>0.54699999999999993</v>
          </cell>
          <cell r="AC169">
            <v>0.70199999999999996</v>
          </cell>
          <cell r="AD169">
            <v>0.68300000000000005</v>
          </cell>
          <cell r="AE169">
            <v>0.53699999999999992</v>
          </cell>
          <cell r="AF169">
            <v>0.52400000000000002</v>
          </cell>
          <cell r="AG169">
            <v>9.099999999999997E-2</v>
          </cell>
          <cell r="AH169">
            <v>0.91500000000000004</v>
          </cell>
          <cell r="AI169">
            <v>0.875</v>
          </cell>
          <cell r="AJ169">
            <v>0.77800000000000002</v>
          </cell>
        </row>
        <row r="170">
          <cell r="B170" t="str">
            <v>ABLTF</v>
          </cell>
          <cell r="C170" t="str">
            <v>LTF</v>
          </cell>
          <cell r="D170" t="str">
            <v>No Dividend</v>
          </cell>
          <cell r="E170" t="str">
            <v>Equity Large-Cap LTF ND</v>
          </cell>
          <cell r="F170" t="str">
            <v>Equity Large-Cap</v>
          </cell>
          <cell r="G170" t="str">
            <v>EQ Thai (Large) L</v>
          </cell>
          <cell r="H170" t="str">
            <v>EQ : Thai (Large)</v>
          </cell>
          <cell r="I170" t="str">
            <v>Active</v>
          </cell>
          <cell r="J170">
            <v>0</v>
          </cell>
          <cell r="L170">
            <v>2.15</v>
          </cell>
          <cell r="M170">
            <v>2.02</v>
          </cell>
          <cell r="N170">
            <v>-0.64</v>
          </cell>
          <cell r="O170">
            <v>6.86</v>
          </cell>
          <cell r="P170">
            <v>-2.2400000000000002</v>
          </cell>
          <cell r="Q170">
            <v>5.95</v>
          </cell>
          <cell r="R170">
            <v>3.46</v>
          </cell>
          <cell r="S170">
            <v>15.54</v>
          </cell>
          <cell r="U170">
            <v>0.56800000000000006</v>
          </cell>
          <cell r="V170">
            <v>0.622</v>
          </cell>
          <cell r="W170">
            <v>0.82899999999999996</v>
          </cell>
          <cell r="X170">
            <v>0.5</v>
          </cell>
          <cell r="Y170">
            <v>5.0000000000000044E-2</v>
          </cell>
          <cell r="Z170">
            <v>0.76600000000000001</v>
          </cell>
          <cell r="AA170">
            <v>0.78300000000000003</v>
          </cell>
          <cell r="AB170">
            <v>0.19599999999999995</v>
          </cell>
          <cell r="AC170">
            <v>0.67799999999999994</v>
          </cell>
          <cell r="AD170">
            <v>0.66700000000000004</v>
          </cell>
          <cell r="AE170">
            <v>0.89700000000000002</v>
          </cell>
          <cell r="AF170">
            <v>0.6</v>
          </cell>
          <cell r="AG170">
            <v>7.1999999999999953E-2</v>
          </cell>
          <cell r="AH170">
            <v>0.85799999999999998</v>
          </cell>
          <cell r="AI170">
            <v>0.85</v>
          </cell>
          <cell r="AJ170">
            <v>0.25</v>
          </cell>
        </row>
        <row r="171">
          <cell r="B171" t="str">
            <v>ABLTF 70/30</v>
          </cell>
          <cell r="C171" t="str">
            <v>LTF</v>
          </cell>
          <cell r="D171" t="str">
            <v>No Dividend</v>
          </cell>
          <cell r="E171" t="str">
            <v>Equity Large-Cap LTF ND</v>
          </cell>
          <cell r="F171" t="str">
            <v>Equity Large-Cap</v>
          </cell>
          <cell r="G171" t="str">
            <v>EQ Thai (Large) L</v>
          </cell>
          <cell r="H171" t="str">
            <v>EQ : Thai (Large)</v>
          </cell>
          <cell r="I171" t="str">
            <v>Active</v>
          </cell>
          <cell r="J171">
            <v>0</v>
          </cell>
          <cell r="L171">
            <v>1.27</v>
          </cell>
          <cell r="M171">
            <v>1.37</v>
          </cell>
          <cell r="N171">
            <v>-0.49</v>
          </cell>
          <cell r="O171">
            <v>4.59</v>
          </cell>
          <cell r="P171">
            <v>-2.72</v>
          </cell>
          <cell r="Q171" t="str">
            <v>-</v>
          </cell>
          <cell r="R171" t="str">
            <v>-</v>
          </cell>
          <cell r="S171" t="str">
            <v>-</v>
          </cell>
          <cell r="U171">
            <v>0.94100000000000006</v>
          </cell>
          <cell r="V171">
            <v>0.80400000000000005</v>
          </cell>
          <cell r="W171">
            <v>0.79699999999999993</v>
          </cell>
          <cell r="X171">
            <v>0.95499999999999996</v>
          </cell>
          <cell r="Y171">
            <v>9.8999999999999977E-2</v>
          </cell>
          <cell r="Z171" t="str">
            <v/>
          </cell>
          <cell r="AA171" t="str">
            <v/>
          </cell>
          <cell r="AB171" t="str">
            <v/>
          </cell>
          <cell r="AC171">
            <v>1</v>
          </cell>
          <cell r="AD171">
            <v>0.83399999999999996</v>
          </cell>
          <cell r="AE171">
            <v>0.86299999999999999</v>
          </cell>
          <cell r="AF171">
            <v>1</v>
          </cell>
          <cell r="AG171">
            <v>0.14300000000000002</v>
          </cell>
          <cell r="AH171" t="str">
            <v/>
          </cell>
          <cell r="AI171" t="str">
            <v/>
          </cell>
          <cell r="AJ171" t="str">
            <v/>
          </cell>
        </row>
        <row r="172">
          <cell r="B172" t="str">
            <v>ABINC</v>
          </cell>
          <cell r="C172" t="str">
            <v>General</v>
          </cell>
          <cell r="D172" t="str">
            <v>No Dividend</v>
          </cell>
          <cell r="E172" t="str">
            <v>Short Term Bond ND</v>
          </cell>
          <cell r="F172" t="str">
            <v>Short Term Bond</v>
          </cell>
          <cell r="G172" t="str">
            <v>Thai Bond Short-term</v>
          </cell>
          <cell r="H172" t="str">
            <v>Thai Bond : Short-term</v>
          </cell>
          <cell r="I172" t="str">
            <v>Active</v>
          </cell>
          <cell r="J172">
            <v>0</v>
          </cell>
          <cell r="L172">
            <v>7.0000000000000007E-2</v>
          </cell>
          <cell r="M172">
            <v>0.3</v>
          </cell>
          <cell r="N172">
            <v>0.87</v>
          </cell>
          <cell r="O172">
            <v>0.45</v>
          </cell>
          <cell r="P172">
            <v>1.03</v>
          </cell>
          <cell r="Q172">
            <v>1.06</v>
          </cell>
          <cell r="R172">
            <v>1.43</v>
          </cell>
          <cell r="S172" t="str">
            <v>-</v>
          </cell>
          <cell r="U172">
            <v>0.96799999999999997</v>
          </cell>
          <cell r="V172">
            <v>0.93300000000000005</v>
          </cell>
          <cell r="W172">
            <v>0.58699999999999997</v>
          </cell>
          <cell r="X172">
            <v>0.91600000000000004</v>
          </cell>
          <cell r="Y172">
            <v>0.92999999999999994</v>
          </cell>
          <cell r="Z172">
            <v>0.91400000000000003</v>
          </cell>
          <cell r="AA172">
            <v>0.872</v>
          </cell>
          <cell r="AB172" t="str">
            <v/>
          </cell>
          <cell r="AC172">
            <v>0.98199999999999998</v>
          </cell>
          <cell r="AD172">
            <v>0.94299999999999995</v>
          </cell>
          <cell r="AE172">
            <v>0.55000000000000004</v>
          </cell>
          <cell r="AF172">
            <v>0.92400000000000004</v>
          </cell>
          <cell r="AG172">
            <v>0.94</v>
          </cell>
          <cell r="AH172">
            <v>0.95</v>
          </cell>
          <cell r="AI172">
            <v>0.879</v>
          </cell>
          <cell r="AJ172" t="str">
            <v/>
          </cell>
        </row>
        <row r="173">
          <cell r="B173" t="str">
            <v>ABCC</v>
          </cell>
          <cell r="C173" t="str">
            <v>General</v>
          </cell>
          <cell r="D173" t="str">
            <v>No Dividend</v>
          </cell>
          <cell r="E173" t="str">
            <v>Money Market ND</v>
          </cell>
          <cell r="F173" t="str">
            <v>Money Market</v>
          </cell>
          <cell r="G173" t="str">
            <v>Thai Bond Money Market</v>
          </cell>
          <cell r="H173" t="str">
            <v>Thai Bond : Money Market</v>
          </cell>
          <cell r="I173" t="str">
            <v>Active</v>
          </cell>
          <cell r="J173">
            <v>0</v>
          </cell>
          <cell r="L173">
            <v>0.11</v>
          </cell>
          <cell r="M173">
            <v>0.31</v>
          </cell>
          <cell r="N173">
            <v>0.56999999999999995</v>
          </cell>
          <cell r="O173">
            <v>0.39</v>
          </cell>
          <cell r="P173">
            <v>1.03</v>
          </cell>
          <cell r="Q173">
            <v>0.97</v>
          </cell>
          <cell r="R173">
            <v>1.1100000000000001</v>
          </cell>
          <cell r="S173">
            <v>1.47</v>
          </cell>
          <cell r="U173">
            <v>0.86099999999999999</v>
          </cell>
          <cell r="V173">
            <v>0.68300000000000005</v>
          </cell>
          <cell r="W173">
            <v>0.75700000000000001</v>
          </cell>
          <cell r="X173">
            <v>0.78100000000000003</v>
          </cell>
          <cell r="Y173">
            <v>0.73199999999999998</v>
          </cell>
          <cell r="Z173">
            <v>0.75700000000000001</v>
          </cell>
          <cell r="AA173">
            <v>0.80600000000000005</v>
          </cell>
          <cell r="AB173">
            <v>0.74</v>
          </cell>
          <cell r="AC173">
            <v>0.85399999999999998</v>
          </cell>
          <cell r="AD173">
            <v>0.66700000000000004</v>
          </cell>
          <cell r="AE173">
            <v>0.74399999999999999</v>
          </cell>
          <cell r="AF173">
            <v>0.77</v>
          </cell>
          <cell r="AG173">
            <v>0.71799999999999997</v>
          </cell>
          <cell r="AH173">
            <v>0.75</v>
          </cell>
          <cell r="AI173">
            <v>0.8</v>
          </cell>
          <cell r="AJ173">
            <v>0.74</v>
          </cell>
        </row>
        <row r="174">
          <cell r="B174" t="str">
            <v>ABFC</v>
          </cell>
          <cell r="C174" t="str">
            <v>General</v>
          </cell>
          <cell r="D174" t="str">
            <v>Dividend</v>
          </cell>
          <cell r="E174" t="str">
            <v>Aggressive Allocation D</v>
          </cell>
          <cell r="F174" t="str">
            <v>Aggressive Allocation</v>
          </cell>
          <cell r="G174" t="str">
            <v>Asset Allocation TH (Flexible)</v>
          </cell>
          <cell r="H174" t="str">
            <v>Asset Allocation : Thai (Flexible)</v>
          </cell>
          <cell r="I174" t="str">
            <v>Active</v>
          </cell>
          <cell r="J174">
            <v>0</v>
          </cell>
          <cell r="L174">
            <v>1.21</v>
          </cell>
          <cell r="M174">
            <v>1.18</v>
          </cell>
          <cell r="N174">
            <v>-0.08</v>
          </cell>
          <cell r="O174">
            <v>4.59</v>
          </cell>
          <cell r="P174">
            <v>-1.64</v>
          </cell>
          <cell r="Q174">
            <v>3.79</v>
          </cell>
          <cell r="R174">
            <v>2.69</v>
          </cell>
          <cell r="S174">
            <v>10.8</v>
          </cell>
          <cell r="U174">
            <v>0.81899999999999995</v>
          </cell>
          <cell r="V174">
            <v>0.91</v>
          </cell>
          <cell r="W174">
            <v>0.48499999999999999</v>
          </cell>
          <cell r="X174">
            <v>0.72799999999999998</v>
          </cell>
          <cell r="Y174">
            <v>6.2999999999999945E-2</v>
          </cell>
          <cell r="Z174">
            <v>0.77800000000000002</v>
          </cell>
          <cell r="AA174">
            <v>0.72</v>
          </cell>
          <cell r="AB174">
            <v>0.8</v>
          </cell>
          <cell r="AC174">
            <v>0.68199999999999994</v>
          </cell>
          <cell r="AD174">
            <v>1</v>
          </cell>
          <cell r="AE174">
            <v>0.66700000000000004</v>
          </cell>
          <cell r="AF174">
            <v>0.72799999999999998</v>
          </cell>
          <cell r="AG174">
            <v>0.16700000000000004</v>
          </cell>
          <cell r="AH174">
            <v>0.85799999999999998</v>
          </cell>
          <cell r="AI174">
            <v>1</v>
          </cell>
          <cell r="AJ174">
            <v>0.91</v>
          </cell>
        </row>
        <row r="175">
          <cell r="B175" t="str">
            <v>ABV</v>
          </cell>
          <cell r="C175" t="str">
            <v>General</v>
          </cell>
          <cell r="D175" t="str">
            <v>No Dividend</v>
          </cell>
          <cell r="E175" t="str">
            <v>Aggressive Allocation ND</v>
          </cell>
          <cell r="F175" t="str">
            <v>Moderate Allocation</v>
          </cell>
          <cell r="G175" t="str">
            <v>Asset Allocation Thai (EQ35)</v>
          </cell>
          <cell r="H175" t="str">
            <v>Asset Allocation : Thai (EQ35)</v>
          </cell>
          <cell r="I175" t="str">
            <v>Active</v>
          </cell>
          <cell r="J175">
            <v>0</v>
          </cell>
          <cell r="L175">
            <v>0.66</v>
          </cell>
          <cell r="M175">
            <v>0.84</v>
          </cell>
          <cell r="N175">
            <v>0.84</v>
          </cell>
          <cell r="O175">
            <v>2.63</v>
          </cell>
          <cell r="P175">
            <v>-0.11</v>
          </cell>
          <cell r="Q175">
            <v>2.14</v>
          </cell>
          <cell r="R175">
            <v>2.4300000000000002</v>
          </cell>
          <cell r="S175">
            <v>10.86</v>
          </cell>
          <cell r="U175">
            <v>1</v>
          </cell>
          <cell r="V175">
            <v>1</v>
          </cell>
          <cell r="W175">
            <v>0</v>
          </cell>
          <cell r="X175">
            <v>1</v>
          </cell>
          <cell r="Y175">
            <v>0</v>
          </cell>
          <cell r="Z175">
            <v>1</v>
          </cell>
          <cell r="AA175">
            <v>1</v>
          </cell>
          <cell r="AB175">
            <v>0</v>
          </cell>
          <cell r="AC175">
            <v>0.80400000000000005</v>
          </cell>
          <cell r="AD175">
            <v>0.95699999999999996</v>
          </cell>
          <cell r="AE175">
            <v>0.66700000000000004</v>
          </cell>
          <cell r="AF175">
            <v>0.84799999999999998</v>
          </cell>
          <cell r="AG175">
            <v>0.375</v>
          </cell>
          <cell r="AH175">
            <v>0.81899999999999995</v>
          </cell>
          <cell r="AI175">
            <v>0.73699999999999999</v>
          </cell>
          <cell r="AJ175">
            <v>0.77800000000000002</v>
          </cell>
        </row>
        <row r="176">
          <cell r="B176" t="str">
            <v>SVRMF</v>
          </cell>
          <cell r="C176" t="str">
            <v>RMF</v>
          </cell>
          <cell r="D176" t="str">
            <v>No Dividend</v>
          </cell>
          <cell r="E176" t="str">
            <v>Money Market RMF</v>
          </cell>
          <cell r="F176" t="str">
            <v>Money Market</v>
          </cell>
          <cell r="G176" t="str">
            <v>Thai Bond Money Market R</v>
          </cell>
          <cell r="H176" t="str">
            <v>Thai Bond : Money Market</v>
          </cell>
          <cell r="I176" t="str">
            <v>Active</v>
          </cell>
          <cell r="J176">
            <v>0</v>
          </cell>
          <cell r="L176">
            <v>0.12</v>
          </cell>
          <cell r="M176">
            <v>0.33</v>
          </cell>
          <cell r="N176">
            <v>0.62</v>
          </cell>
          <cell r="O176">
            <v>0.43</v>
          </cell>
          <cell r="P176">
            <v>1.1000000000000001</v>
          </cell>
          <cell r="Q176">
            <v>1.06</v>
          </cell>
          <cell r="R176">
            <v>1.3</v>
          </cell>
          <cell r="S176">
            <v>1.55</v>
          </cell>
          <cell r="U176">
            <v>0.27300000000000002</v>
          </cell>
          <cell r="V176">
            <v>0.18200000000000005</v>
          </cell>
          <cell r="W176">
            <v>9.099999999999997E-2</v>
          </cell>
          <cell r="X176">
            <v>0.27300000000000002</v>
          </cell>
          <cell r="Y176">
            <v>0.18200000000000005</v>
          </cell>
          <cell r="Z176">
            <v>0.30000000000000004</v>
          </cell>
          <cell r="AA176">
            <v>0.30000000000000004</v>
          </cell>
          <cell r="AB176">
            <v>0.14300000000000002</v>
          </cell>
          <cell r="AC176">
            <v>0.27300000000000002</v>
          </cell>
          <cell r="AD176">
            <v>0.18200000000000005</v>
          </cell>
          <cell r="AE176">
            <v>9.099999999999997E-2</v>
          </cell>
          <cell r="AF176">
            <v>0.27300000000000002</v>
          </cell>
          <cell r="AG176">
            <v>0.18200000000000005</v>
          </cell>
          <cell r="AH176">
            <v>0.30000000000000004</v>
          </cell>
          <cell r="AI176">
            <v>0.30000000000000004</v>
          </cell>
          <cell r="AJ176">
            <v>0.14300000000000002</v>
          </cell>
        </row>
        <row r="177">
          <cell r="B177" t="str">
            <v>LHGROWTH-R</v>
          </cell>
          <cell r="C177" t="str">
            <v>General</v>
          </cell>
          <cell r="D177" t="str">
            <v>No Dividend</v>
          </cell>
          <cell r="E177" t="str">
            <v>Equity Small Mid-Cap ND</v>
          </cell>
          <cell r="F177" t="str">
            <v>Equity Small/Mid-Cap</v>
          </cell>
          <cell r="G177" t="str">
            <v>EQ Thai (SmallMid)</v>
          </cell>
          <cell r="H177" t="str">
            <v>EQ : Thai (SmallMid)</v>
          </cell>
          <cell r="I177" t="str">
            <v>Active</v>
          </cell>
          <cell r="J177">
            <v>0</v>
          </cell>
          <cell r="L177">
            <v>3</v>
          </cell>
          <cell r="M177">
            <v>2.59</v>
          </cell>
          <cell r="N177">
            <v>0.54</v>
          </cell>
          <cell r="O177">
            <v>6.06</v>
          </cell>
          <cell r="P177">
            <v>-5.33</v>
          </cell>
          <cell r="Q177">
            <v>9.49</v>
          </cell>
          <cell r="R177">
            <v>8.69</v>
          </cell>
          <cell r="S177" t="str">
            <v>-</v>
          </cell>
          <cell r="U177">
            <v>0.52700000000000002</v>
          </cell>
          <cell r="V177">
            <v>0.79</v>
          </cell>
          <cell r="W177">
            <v>0.42200000000000004</v>
          </cell>
          <cell r="X177">
            <v>0.76400000000000001</v>
          </cell>
          <cell r="Y177">
            <v>0.39500000000000002</v>
          </cell>
          <cell r="Z177">
            <v>0.28000000000000003</v>
          </cell>
          <cell r="AA177">
            <v>6.6999999999999948E-2</v>
          </cell>
          <cell r="AB177" t="str">
            <v/>
          </cell>
          <cell r="AC177">
            <v>0.64</v>
          </cell>
          <cell r="AD177">
            <v>0.88</v>
          </cell>
          <cell r="AE177">
            <v>0.43999999999999995</v>
          </cell>
          <cell r="AF177">
            <v>0.84</v>
          </cell>
          <cell r="AG177">
            <v>0.36</v>
          </cell>
          <cell r="AH177">
            <v>0.31299999999999994</v>
          </cell>
          <cell r="AI177">
            <v>0.14300000000000002</v>
          </cell>
          <cell r="AJ177" t="str">
            <v/>
          </cell>
        </row>
        <row r="178">
          <cell r="B178" t="str">
            <v>LHGROWTH-D</v>
          </cell>
          <cell r="C178" t="str">
            <v>General</v>
          </cell>
          <cell r="D178" t="str">
            <v>Dividend</v>
          </cell>
          <cell r="E178" t="str">
            <v>Equity Small Mid-Cap D</v>
          </cell>
          <cell r="F178" t="str">
            <v>Equity Small/Mid-Cap</v>
          </cell>
          <cell r="G178" t="str">
            <v>EQ Thai (SmallMid)</v>
          </cell>
          <cell r="H178" t="str">
            <v>EQ : Thai (SmallMid)</v>
          </cell>
          <cell r="I178" t="str">
            <v>Active</v>
          </cell>
          <cell r="J178">
            <v>0</v>
          </cell>
          <cell r="L178">
            <v>3.01</v>
          </cell>
          <cell r="M178">
            <v>2.59</v>
          </cell>
          <cell r="N178">
            <v>0.54</v>
          </cell>
          <cell r="O178">
            <v>6.06</v>
          </cell>
          <cell r="P178">
            <v>-5.32</v>
          </cell>
          <cell r="Q178">
            <v>9.52</v>
          </cell>
          <cell r="R178">
            <v>8.68</v>
          </cell>
          <cell r="S178" t="str">
            <v>-</v>
          </cell>
          <cell r="U178">
            <v>0.5</v>
          </cell>
          <cell r="V178">
            <v>0.79</v>
          </cell>
          <cell r="W178">
            <v>0.42200000000000004</v>
          </cell>
          <cell r="X178">
            <v>0.76400000000000001</v>
          </cell>
          <cell r="Y178">
            <v>0.36899999999999999</v>
          </cell>
          <cell r="Z178">
            <v>0.24</v>
          </cell>
          <cell r="AA178">
            <v>0.13400000000000001</v>
          </cell>
          <cell r="AB178" t="str">
            <v/>
          </cell>
          <cell r="AC178">
            <v>0.25</v>
          </cell>
          <cell r="AD178">
            <v>0.58400000000000007</v>
          </cell>
          <cell r="AE178">
            <v>0.33399999999999996</v>
          </cell>
          <cell r="AF178">
            <v>0.58400000000000007</v>
          </cell>
          <cell r="AG178">
            <v>0.41700000000000004</v>
          </cell>
          <cell r="AH178">
            <v>0.125</v>
          </cell>
          <cell r="AI178">
            <v>0</v>
          </cell>
          <cell r="AJ178" t="str">
            <v/>
          </cell>
        </row>
        <row r="179">
          <cell r="B179" t="str">
            <v>LHGROWTH-A</v>
          </cell>
          <cell r="C179" t="str">
            <v>General</v>
          </cell>
          <cell r="D179" t="str">
            <v>No Dividend</v>
          </cell>
          <cell r="E179" t="str">
            <v>Equity Small Mid-Cap ND</v>
          </cell>
          <cell r="F179" t="str">
            <v>Equity Small/Mid-Cap</v>
          </cell>
          <cell r="G179" t="str">
            <v>EQ Thai (SmallMid)</v>
          </cell>
          <cell r="H179" t="str">
            <v>EQ : Thai (SmallMid)</v>
          </cell>
          <cell r="I179" t="str">
            <v>Active</v>
          </cell>
          <cell r="J179">
            <v>0</v>
          </cell>
          <cell r="L179">
            <v>3.01</v>
          </cell>
          <cell r="M179">
            <v>2.61</v>
          </cell>
          <cell r="N179">
            <v>0.56000000000000005</v>
          </cell>
          <cell r="O179">
            <v>6.08</v>
          </cell>
          <cell r="P179">
            <v>-5.3</v>
          </cell>
          <cell r="Q179">
            <v>9.6300000000000008</v>
          </cell>
          <cell r="R179">
            <v>8.77</v>
          </cell>
          <cell r="S179" t="str">
            <v>-</v>
          </cell>
          <cell r="U179">
            <v>0.5</v>
          </cell>
          <cell r="V179">
            <v>0.73699999999999999</v>
          </cell>
          <cell r="W179">
            <v>0.36899999999999999</v>
          </cell>
          <cell r="X179">
            <v>0.71100000000000008</v>
          </cell>
          <cell r="Y179">
            <v>0.34299999999999997</v>
          </cell>
          <cell r="Z179">
            <v>0.19999999999999996</v>
          </cell>
          <cell r="AA179">
            <v>0</v>
          </cell>
          <cell r="AB179" t="str">
            <v/>
          </cell>
          <cell r="AC179">
            <v>0.6</v>
          </cell>
          <cell r="AD179">
            <v>0.84</v>
          </cell>
          <cell r="AE179">
            <v>0.4</v>
          </cell>
          <cell r="AF179">
            <v>0.8</v>
          </cell>
          <cell r="AG179">
            <v>0.31999999999999995</v>
          </cell>
          <cell r="AH179">
            <v>0.25</v>
          </cell>
          <cell r="AI179">
            <v>0</v>
          </cell>
          <cell r="AJ179" t="str">
            <v/>
          </cell>
        </row>
        <row r="180">
          <cell r="B180" t="str">
            <v>LHSELECT-D</v>
          </cell>
          <cell r="C180" t="str">
            <v>General</v>
          </cell>
          <cell r="D180" t="str">
            <v>Dividend</v>
          </cell>
          <cell r="E180" t="str">
            <v>Aggressive Allocation D</v>
          </cell>
          <cell r="F180" t="str">
            <v>Aggressive Allocation</v>
          </cell>
          <cell r="G180" t="str">
            <v>Asset Allocation Thai (Flexible)</v>
          </cell>
          <cell r="H180" t="str">
            <v>Asset Allocation : Thai (Flexible)</v>
          </cell>
          <cell r="I180" t="str">
            <v>Active</v>
          </cell>
          <cell r="J180">
            <v>0</v>
          </cell>
          <cell r="L180">
            <v>2.66</v>
          </cell>
          <cell r="M180">
            <v>2.48</v>
          </cell>
          <cell r="N180">
            <v>0.61</v>
          </cell>
          <cell r="O180">
            <v>6.44</v>
          </cell>
          <cell r="P180">
            <v>-5.39</v>
          </cell>
          <cell r="Q180" t="str">
            <v>-</v>
          </cell>
          <cell r="R180" t="str">
            <v>-</v>
          </cell>
          <cell r="S180" t="str">
            <v>-</v>
          </cell>
          <cell r="U180">
            <v>0</v>
          </cell>
          <cell r="V180">
            <v>1</v>
          </cell>
          <cell r="W180">
            <v>1</v>
          </cell>
          <cell r="X180">
            <v>1</v>
          </cell>
          <cell r="Y180">
            <v>1</v>
          </cell>
          <cell r="Z180" t="str">
            <v/>
          </cell>
          <cell r="AA180" t="str">
            <v/>
          </cell>
          <cell r="AB180" t="str">
            <v/>
          </cell>
          <cell r="AC180">
            <v>0.27300000000000002</v>
          </cell>
          <cell r="AD180">
            <v>0.68199999999999994</v>
          </cell>
          <cell r="AE180">
            <v>0.5</v>
          </cell>
          <cell r="AF180">
            <v>0.36399999999999999</v>
          </cell>
          <cell r="AG180">
            <v>0.61199999999999999</v>
          </cell>
          <cell r="AH180" t="str">
            <v/>
          </cell>
          <cell r="AI180" t="str">
            <v/>
          </cell>
          <cell r="AJ180" t="str">
            <v/>
          </cell>
        </row>
        <row r="181">
          <cell r="B181" t="str">
            <v>LHDEBT-R</v>
          </cell>
          <cell r="C181" t="str">
            <v>General</v>
          </cell>
          <cell r="D181" t="str">
            <v>No Dividend</v>
          </cell>
          <cell r="E181" t="str">
            <v>Short Term Bond ND</v>
          </cell>
          <cell r="F181" t="str">
            <v>Short Term Bond</v>
          </cell>
          <cell r="G181" t="str">
            <v>Thai Bond Short-term</v>
          </cell>
          <cell r="H181" t="str">
            <v>Thai Bond : Short-term</v>
          </cell>
          <cell r="I181" t="str">
            <v>Active</v>
          </cell>
          <cell r="J181">
            <v>0</v>
          </cell>
          <cell r="L181">
            <v>0.18</v>
          </cell>
          <cell r="M181">
            <v>0.52</v>
          </cell>
          <cell r="N181">
            <v>1.1599999999999999</v>
          </cell>
          <cell r="O181">
            <v>0.7</v>
          </cell>
          <cell r="P181">
            <v>1.05</v>
          </cell>
          <cell r="Q181">
            <v>1.28</v>
          </cell>
          <cell r="R181">
            <v>1.77</v>
          </cell>
          <cell r="S181" t="str">
            <v>-</v>
          </cell>
          <cell r="U181">
            <v>0.22599999999999998</v>
          </cell>
          <cell r="V181">
            <v>0.255</v>
          </cell>
          <cell r="W181">
            <v>0.18999999999999995</v>
          </cell>
          <cell r="X181">
            <v>0.20399999999999996</v>
          </cell>
          <cell r="Y181">
            <v>0.878</v>
          </cell>
          <cell r="Z181">
            <v>0.67399999999999993</v>
          </cell>
          <cell r="AA181">
            <v>0.51300000000000001</v>
          </cell>
          <cell r="AB181" t="str">
            <v/>
          </cell>
          <cell r="AC181">
            <v>0.23699999999999999</v>
          </cell>
          <cell r="AD181">
            <v>0.23099999999999998</v>
          </cell>
          <cell r="AE181">
            <v>0.17700000000000005</v>
          </cell>
          <cell r="AF181">
            <v>0.17400000000000004</v>
          </cell>
          <cell r="AG181">
            <v>0.9</v>
          </cell>
          <cell r="AH181">
            <v>0.7</v>
          </cell>
          <cell r="AI181">
            <v>0.45499999999999996</v>
          </cell>
          <cell r="AJ181" t="str">
            <v/>
          </cell>
        </row>
        <row r="182">
          <cell r="B182" t="str">
            <v>LHDEBT-D</v>
          </cell>
          <cell r="C182" t="str">
            <v>General</v>
          </cell>
          <cell r="D182" t="str">
            <v>Dividend</v>
          </cell>
          <cell r="E182" t="str">
            <v>Short Term Bond D</v>
          </cell>
          <cell r="F182" t="str">
            <v>Short Term Bond</v>
          </cell>
          <cell r="G182" t="str">
            <v>Thai Bond Short-term</v>
          </cell>
          <cell r="H182" t="str">
            <v>Thai Bond : Short-term</v>
          </cell>
          <cell r="I182" t="str">
            <v>Active</v>
          </cell>
          <cell r="J182">
            <v>0</v>
          </cell>
          <cell r="L182">
            <v>0.17</v>
          </cell>
          <cell r="M182">
            <v>0.5</v>
          </cell>
          <cell r="N182">
            <v>1.1399999999999999</v>
          </cell>
          <cell r="O182">
            <v>0.68</v>
          </cell>
          <cell r="P182">
            <v>1.03</v>
          </cell>
          <cell r="Q182">
            <v>0.17</v>
          </cell>
          <cell r="R182">
            <v>2.7</v>
          </cell>
          <cell r="S182" t="str">
            <v>-</v>
          </cell>
          <cell r="U182">
            <v>0.30700000000000005</v>
          </cell>
          <cell r="V182">
            <v>0.39</v>
          </cell>
          <cell r="W182">
            <v>0.27600000000000002</v>
          </cell>
          <cell r="X182">
            <v>0.27200000000000002</v>
          </cell>
          <cell r="Y182">
            <v>0.92999999999999994</v>
          </cell>
          <cell r="Z182">
            <v>0.97899999999999998</v>
          </cell>
          <cell r="AA182">
            <v>0</v>
          </cell>
          <cell r="AB182" t="str">
            <v/>
          </cell>
          <cell r="AC182">
            <v>0.16700000000000004</v>
          </cell>
          <cell r="AD182">
            <v>0.5</v>
          </cell>
          <cell r="AE182">
            <v>0.33399999999999996</v>
          </cell>
          <cell r="AF182">
            <v>0.66700000000000004</v>
          </cell>
          <cell r="AG182">
            <v>0.83399999999999996</v>
          </cell>
          <cell r="AH182">
            <v>1</v>
          </cell>
          <cell r="AI182">
            <v>0</v>
          </cell>
          <cell r="AJ182" t="str">
            <v/>
          </cell>
        </row>
        <row r="183">
          <cell r="B183" t="str">
            <v>LHDEBT-A</v>
          </cell>
          <cell r="C183" t="str">
            <v>General</v>
          </cell>
          <cell r="D183" t="str">
            <v>No Dividend</v>
          </cell>
          <cell r="E183" t="str">
            <v>Short Term Bond ND</v>
          </cell>
          <cell r="F183" t="str">
            <v>Short Term Bond</v>
          </cell>
          <cell r="G183" t="str">
            <v>Thai Bond Short-term</v>
          </cell>
          <cell r="H183" t="str">
            <v>Thai Bond : Short-term</v>
          </cell>
          <cell r="I183" t="str">
            <v>Active</v>
          </cell>
          <cell r="J183">
            <v>0</v>
          </cell>
          <cell r="L183">
            <v>0.18</v>
          </cell>
          <cell r="M183">
            <v>0.52</v>
          </cell>
          <cell r="N183">
            <v>1.17</v>
          </cell>
          <cell r="O183">
            <v>0.7</v>
          </cell>
          <cell r="P183">
            <v>1.06</v>
          </cell>
          <cell r="Q183">
            <v>1.29</v>
          </cell>
          <cell r="R183">
            <v>1.78</v>
          </cell>
          <cell r="S183" t="str">
            <v>-</v>
          </cell>
          <cell r="U183">
            <v>0.22599999999999998</v>
          </cell>
          <cell r="V183">
            <v>0.255</v>
          </cell>
          <cell r="W183">
            <v>0.17300000000000004</v>
          </cell>
          <cell r="X183">
            <v>0.20399999999999996</v>
          </cell>
          <cell r="Y183">
            <v>0.86</v>
          </cell>
          <cell r="Z183">
            <v>0.65300000000000002</v>
          </cell>
          <cell r="AA183">
            <v>0.48799999999999999</v>
          </cell>
          <cell r="AB183" t="str">
            <v/>
          </cell>
          <cell r="AC183">
            <v>0.23699999999999999</v>
          </cell>
          <cell r="AD183">
            <v>0.23099999999999998</v>
          </cell>
          <cell r="AE183">
            <v>0.15700000000000003</v>
          </cell>
          <cell r="AF183">
            <v>0.17400000000000004</v>
          </cell>
          <cell r="AG183">
            <v>0.88</v>
          </cell>
          <cell r="AH183">
            <v>0.67500000000000004</v>
          </cell>
          <cell r="AI183">
            <v>0.42500000000000004</v>
          </cell>
          <cell r="AJ183" t="str">
            <v/>
          </cell>
        </row>
        <row r="184">
          <cell r="B184" t="str">
            <v>LHSTPLUS</v>
          </cell>
          <cell r="C184" t="str">
            <v>General</v>
          </cell>
          <cell r="D184" t="str">
            <v>No Dividend</v>
          </cell>
          <cell r="E184" t="str">
            <v>Short Term Bond ND</v>
          </cell>
          <cell r="F184" t="str">
            <v>Short Term Bond</v>
          </cell>
          <cell r="G184" t="str">
            <v>Thai Bond Short-term</v>
          </cell>
          <cell r="H184" t="str">
            <v>Thai Bond : Short-term</v>
          </cell>
          <cell r="I184" t="str">
            <v>Active</v>
          </cell>
          <cell r="J184">
            <v>0</v>
          </cell>
          <cell r="L184">
            <v>0.19</v>
          </cell>
          <cell r="M184">
            <v>0.46</v>
          </cell>
          <cell r="N184">
            <v>0.93</v>
          </cell>
          <cell r="O184">
            <v>0.6</v>
          </cell>
          <cell r="P184">
            <v>1.61</v>
          </cell>
          <cell r="Q184" t="str">
            <v>-</v>
          </cell>
          <cell r="R184" t="str">
            <v>-</v>
          </cell>
          <cell r="S184" t="str">
            <v>-</v>
          </cell>
          <cell r="U184">
            <v>0.16200000000000003</v>
          </cell>
          <cell r="V184">
            <v>0.50900000000000001</v>
          </cell>
          <cell r="W184">
            <v>0.55200000000000005</v>
          </cell>
          <cell r="X184">
            <v>0.59399999999999997</v>
          </cell>
          <cell r="Y184">
            <v>8.7999999999999967E-2</v>
          </cell>
          <cell r="Z184" t="str">
            <v/>
          </cell>
          <cell r="AA184" t="str">
            <v/>
          </cell>
          <cell r="AB184" t="str">
            <v/>
          </cell>
          <cell r="AC184">
            <v>0.16400000000000003</v>
          </cell>
          <cell r="AD184">
            <v>0.48099999999999998</v>
          </cell>
          <cell r="AE184">
            <v>0.51</v>
          </cell>
          <cell r="AF184">
            <v>0.55800000000000005</v>
          </cell>
          <cell r="AG184">
            <v>9.9999999999999978E-2</v>
          </cell>
          <cell r="AH184" t="str">
            <v/>
          </cell>
          <cell r="AI184" t="str">
            <v/>
          </cell>
          <cell r="AJ184" t="str">
            <v/>
          </cell>
        </row>
        <row r="185">
          <cell r="B185" t="str">
            <v>LHMM</v>
          </cell>
          <cell r="C185" t="str">
            <v>General</v>
          </cell>
          <cell r="D185" t="str">
            <v>No Dividend</v>
          </cell>
          <cell r="E185" t="str">
            <v>Money Market ND</v>
          </cell>
          <cell r="F185" t="str">
            <v>Money Market</v>
          </cell>
          <cell r="G185" t="str">
            <v>Thai Bond Money Market</v>
          </cell>
          <cell r="H185" t="str">
            <v>Thai Bond : Money Market</v>
          </cell>
          <cell r="I185" t="str">
            <v>Active</v>
          </cell>
          <cell r="J185">
            <v>0</v>
          </cell>
          <cell r="L185">
            <v>0.13</v>
          </cell>
          <cell r="M185">
            <v>0.36</v>
          </cell>
          <cell r="N185">
            <v>0.71</v>
          </cell>
          <cell r="O185">
            <v>0.48</v>
          </cell>
          <cell r="P185">
            <v>1.27</v>
          </cell>
          <cell r="Q185">
            <v>1.26</v>
          </cell>
          <cell r="R185">
            <v>1.46</v>
          </cell>
          <cell r="S185" t="str">
            <v>-</v>
          </cell>
          <cell r="U185">
            <v>0.25600000000000001</v>
          </cell>
          <cell r="V185">
            <v>0.14700000000000002</v>
          </cell>
          <cell r="W185">
            <v>0.122</v>
          </cell>
          <cell r="X185">
            <v>0.122</v>
          </cell>
          <cell r="Y185">
            <v>0.14700000000000002</v>
          </cell>
          <cell r="Z185">
            <v>8.1999999999999962E-2</v>
          </cell>
          <cell r="AA185">
            <v>8.3999999999999964E-2</v>
          </cell>
          <cell r="AB185" t="str">
            <v/>
          </cell>
          <cell r="AC185">
            <v>0.21999999999999997</v>
          </cell>
          <cell r="AD185">
            <v>0.129</v>
          </cell>
          <cell r="AE185">
            <v>0.10299999999999998</v>
          </cell>
          <cell r="AF185">
            <v>0.10299999999999998</v>
          </cell>
          <cell r="AG185">
            <v>0.129</v>
          </cell>
          <cell r="AH185">
            <v>5.600000000000005E-2</v>
          </cell>
          <cell r="AI185">
            <v>5.8000000000000052E-2</v>
          </cell>
          <cell r="AJ185" t="str">
            <v/>
          </cell>
        </row>
        <row r="186">
          <cell r="B186" t="str">
            <v>LHTOPPICK-R</v>
          </cell>
          <cell r="C186" t="str">
            <v>General</v>
          </cell>
          <cell r="D186" t="str">
            <v>No Dividend</v>
          </cell>
          <cell r="E186" t="str">
            <v>Equity Large-Cap ND</v>
          </cell>
          <cell r="F186" t="str">
            <v>Equity Large-Cap</v>
          </cell>
          <cell r="G186" t="str">
            <v>EQ Thai (Large)</v>
          </cell>
          <cell r="H186" t="str">
            <v>EQ : Thai (Large)</v>
          </cell>
          <cell r="I186" t="str">
            <v>Active</v>
          </cell>
          <cell r="J186">
            <v>0</v>
          </cell>
          <cell r="L186">
            <v>3.49</v>
          </cell>
          <cell r="M186">
            <v>1.68</v>
          </cell>
          <cell r="N186">
            <v>-2.17</v>
          </cell>
          <cell r="O186">
            <v>5.61</v>
          </cell>
          <cell r="P186">
            <v>-10.29</v>
          </cell>
          <cell r="Q186" t="str">
            <v>-</v>
          </cell>
          <cell r="R186" t="str">
            <v>-</v>
          </cell>
          <cell r="S186" t="str">
            <v>-</v>
          </cell>
          <cell r="U186">
            <v>3.400000000000003E-2</v>
          </cell>
          <cell r="V186">
            <v>0.73299999999999998</v>
          </cell>
          <cell r="W186">
            <v>0.88800000000000001</v>
          </cell>
          <cell r="X186">
            <v>0.80600000000000005</v>
          </cell>
          <cell r="Y186">
            <v>0.93500000000000005</v>
          </cell>
          <cell r="Z186" t="str">
            <v/>
          </cell>
          <cell r="AA186" t="str">
            <v/>
          </cell>
          <cell r="AB186" t="str">
            <v/>
          </cell>
          <cell r="AC186">
            <v>5.8000000000000052E-2</v>
          </cell>
          <cell r="AD186">
            <v>0.76500000000000001</v>
          </cell>
          <cell r="AE186">
            <v>0.86599999999999999</v>
          </cell>
          <cell r="AF186">
            <v>0.82200000000000006</v>
          </cell>
          <cell r="AG186">
            <v>0.93599999999999994</v>
          </cell>
          <cell r="AH186" t="str">
            <v/>
          </cell>
          <cell r="AI186" t="str">
            <v/>
          </cell>
          <cell r="AJ186" t="str">
            <v/>
          </cell>
        </row>
        <row r="187">
          <cell r="B187" t="str">
            <v>LHTOPPICK-D</v>
          </cell>
          <cell r="C187" t="str">
            <v>General</v>
          </cell>
          <cell r="D187" t="str">
            <v>Dividend</v>
          </cell>
          <cell r="E187" t="str">
            <v>Equity Large-Cap D</v>
          </cell>
          <cell r="F187" t="str">
            <v>Equity Large-Cap</v>
          </cell>
          <cell r="G187" t="str">
            <v>EQ Thai (Large)</v>
          </cell>
          <cell r="H187" t="str">
            <v>EQ : Thai (Large)</v>
          </cell>
          <cell r="I187" t="str">
            <v>Active</v>
          </cell>
          <cell r="J187">
            <v>0</v>
          </cell>
          <cell r="L187">
            <v>3.49</v>
          </cell>
          <cell r="M187">
            <v>1.67</v>
          </cell>
          <cell r="N187">
            <v>-2.17</v>
          </cell>
          <cell r="O187">
            <v>5.61</v>
          </cell>
          <cell r="P187">
            <v>-10.29</v>
          </cell>
          <cell r="Q187" t="str">
            <v>-</v>
          </cell>
          <cell r="R187" t="str">
            <v>-</v>
          </cell>
          <cell r="S187" t="str">
            <v>-</v>
          </cell>
          <cell r="U187">
            <v>3.400000000000003E-2</v>
          </cell>
          <cell r="V187">
            <v>0.74</v>
          </cell>
          <cell r="W187">
            <v>0.88800000000000001</v>
          </cell>
          <cell r="X187">
            <v>0.80600000000000005</v>
          </cell>
          <cell r="Y187">
            <v>0.93500000000000005</v>
          </cell>
          <cell r="Z187" t="str">
            <v/>
          </cell>
          <cell r="AA187" t="str">
            <v/>
          </cell>
          <cell r="AB187" t="str">
            <v/>
          </cell>
          <cell r="AC187">
            <v>4.2000000000000037E-2</v>
          </cell>
          <cell r="AD187">
            <v>0.68100000000000005</v>
          </cell>
          <cell r="AE187">
            <v>0.91500000000000004</v>
          </cell>
          <cell r="AF187">
            <v>0.73299999999999998</v>
          </cell>
          <cell r="AG187">
            <v>0.94299999999999995</v>
          </cell>
          <cell r="AH187" t="str">
            <v/>
          </cell>
          <cell r="AI187" t="str">
            <v/>
          </cell>
          <cell r="AJ187" t="str">
            <v/>
          </cell>
        </row>
        <row r="188">
          <cell r="B188" t="str">
            <v>LHTOPPICK-A</v>
          </cell>
          <cell r="C188" t="str">
            <v>General</v>
          </cell>
          <cell r="D188" t="str">
            <v>No Dividend</v>
          </cell>
          <cell r="E188" t="str">
            <v>Equity Large-Cap ND</v>
          </cell>
          <cell r="F188" t="str">
            <v>Equity Large-Cap</v>
          </cell>
          <cell r="G188" t="str">
            <v>EQ Thai (Large)</v>
          </cell>
          <cell r="H188" t="str">
            <v>EQ : Thai (Large)</v>
          </cell>
          <cell r="I188" t="str">
            <v>Active</v>
          </cell>
          <cell r="J188">
            <v>0</v>
          </cell>
          <cell r="L188">
            <v>3.49</v>
          </cell>
          <cell r="M188">
            <v>1.68</v>
          </cell>
          <cell r="N188">
            <v>-2.17</v>
          </cell>
          <cell r="O188">
            <v>5.61</v>
          </cell>
          <cell r="P188">
            <v>-10.29</v>
          </cell>
          <cell r="Q188" t="str">
            <v>-</v>
          </cell>
          <cell r="R188" t="str">
            <v>-</v>
          </cell>
          <cell r="S188" t="str">
            <v>-</v>
          </cell>
          <cell r="U188">
            <v>3.400000000000003E-2</v>
          </cell>
          <cell r="V188">
            <v>0.73299999999999998</v>
          </cell>
          <cell r="W188">
            <v>0.88800000000000001</v>
          </cell>
          <cell r="X188">
            <v>0.80600000000000005</v>
          </cell>
          <cell r="Y188">
            <v>0.93500000000000005</v>
          </cell>
          <cell r="Z188" t="str">
            <v/>
          </cell>
          <cell r="AA188" t="str">
            <v/>
          </cell>
          <cell r="AB188" t="str">
            <v/>
          </cell>
          <cell r="AC188">
            <v>5.8000000000000052E-2</v>
          </cell>
          <cell r="AD188">
            <v>0.76500000000000001</v>
          </cell>
          <cell r="AE188">
            <v>0.86599999999999999</v>
          </cell>
          <cell r="AF188">
            <v>0.82200000000000006</v>
          </cell>
          <cell r="AG188">
            <v>0.93599999999999994</v>
          </cell>
          <cell r="AH188" t="str">
            <v/>
          </cell>
          <cell r="AI188" t="str">
            <v/>
          </cell>
          <cell r="AJ188" t="str">
            <v/>
          </cell>
        </row>
        <row r="189">
          <cell r="B189" t="str">
            <v>LHTPROP</v>
          </cell>
          <cell r="C189" t="str">
            <v>General</v>
          </cell>
          <cell r="D189" t="str">
            <v>Dividend</v>
          </cell>
          <cell r="E189" t="str">
            <v>Property Indirect D</v>
          </cell>
          <cell r="F189" t="str">
            <v>Property Indirect</v>
          </cell>
          <cell r="G189" t="str">
            <v>Property REITs Thai</v>
          </cell>
          <cell r="H189" t="str">
            <v>Property/REITs : Thai</v>
          </cell>
          <cell r="I189" t="str">
            <v>Active</v>
          </cell>
          <cell r="J189">
            <v>0</v>
          </cell>
          <cell r="L189">
            <v>0.77</v>
          </cell>
          <cell r="M189">
            <v>8.7100000000000009</v>
          </cell>
          <cell r="N189">
            <v>10.56</v>
          </cell>
          <cell r="O189">
            <v>10.86</v>
          </cell>
          <cell r="P189">
            <v>18.899999999999999</v>
          </cell>
          <cell r="Q189">
            <v>6.69</v>
          </cell>
          <cell r="R189">
            <v>12.65</v>
          </cell>
          <cell r="S189" t="str">
            <v>-</v>
          </cell>
          <cell r="U189">
            <v>0.41700000000000004</v>
          </cell>
          <cell r="V189">
            <v>0.33399999999999996</v>
          </cell>
          <cell r="W189">
            <v>0.58400000000000007</v>
          </cell>
          <cell r="X189">
            <v>0.66700000000000004</v>
          </cell>
          <cell r="Y189">
            <v>0.16700000000000004</v>
          </cell>
          <cell r="Z189">
            <v>0.66700000000000004</v>
          </cell>
          <cell r="AA189">
            <v>0.33399999999999996</v>
          </cell>
          <cell r="AB189" t="str">
            <v/>
          </cell>
          <cell r="AC189">
            <v>0.5</v>
          </cell>
          <cell r="AD189">
            <v>0.125</v>
          </cell>
          <cell r="AE189">
            <v>0.75</v>
          </cell>
          <cell r="AF189">
            <v>0.56299999999999994</v>
          </cell>
          <cell r="AG189">
            <v>6.6999999999999948E-2</v>
          </cell>
          <cell r="AH189">
            <v>0.72799999999999998</v>
          </cell>
          <cell r="AI189">
            <v>0.16700000000000004</v>
          </cell>
          <cell r="AJ189" t="str">
            <v/>
          </cell>
        </row>
        <row r="190">
          <cell r="B190" t="str">
            <v>LHTPROPRMF</v>
          </cell>
          <cell r="C190" t="str">
            <v>RMF</v>
          </cell>
          <cell r="D190" t="str">
            <v>No Dividend</v>
          </cell>
          <cell r="E190" t="str">
            <v>Property Indirect RMF</v>
          </cell>
          <cell r="F190" t="str">
            <v>Property Indirect</v>
          </cell>
          <cell r="G190" t="str">
            <v>Property REITs Thai R</v>
          </cell>
          <cell r="H190" t="str">
            <v>Property/REITs : Thai</v>
          </cell>
          <cell r="I190" t="str">
            <v>Active</v>
          </cell>
          <cell r="J190">
            <v>0</v>
          </cell>
          <cell r="L190">
            <v>0.67</v>
          </cell>
          <cell r="M190">
            <v>9.02</v>
          </cell>
          <cell r="N190">
            <v>10.77</v>
          </cell>
          <cell r="O190">
            <v>11.22</v>
          </cell>
          <cell r="P190">
            <v>19.260000000000002</v>
          </cell>
          <cell r="Q190">
            <v>7.29</v>
          </cell>
          <cell r="R190" t="str">
            <v>-</v>
          </cell>
          <cell r="S190" t="str">
            <v>-</v>
          </cell>
          <cell r="U190">
            <v>0.6</v>
          </cell>
          <cell r="V190">
            <v>0.19999999999999996</v>
          </cell>
          <cell r="W190">
            <v>0.4</v>
          </cell>
          <cell r="X190">
            <v>0.6</v>
          </cell>
          <cell r="Y190">
            <v>0</v>
          </cell>
          <cell r="Z190">
            <v>0.33399999999999996</v>
          </cell>
          <cell r="AA190" t="str">
            <v/>
          </cell>
          <cell r="AB190" t="str">
            <v/>
          </cell>
          <cell r="AC190">
            <v>0.71500000000000008</v>
          </cell>
          <cell r="AD190">
            <v>0.14300000000000002</v>
          </cell>
          <cell r="AE190">
            <v>0.42900000000000005</v>
          </cell>
          <cell r="AF190">
            <v>0.57200000000000006</v>
          </cell>
          <cell r="AG190">
            <v>0</v>
          </cell>
          <cell r="AH190">
            <v>0.6</v>
          </cell>
          <cell r="AI190" t="str">
            <v/>
          </cell>
          <cell r="AJ190" t="str">
            <v/>
          </cell>
        </row>
        <row r="191">
          <cell r="B191" t="str">
            <v>LHPROP-INFRA</v>
          </cell>
          <cell r="C191" t="str">
            <v>General</v>
          </cell>
          <cell r="D191" t="str">
            <v>Dividend</v>
          </cell>
          <cell r="E191" t="str">
            <v>Property Indirect D</v>
          </cell>
          <cell r="F191" t="str">
            <v>Property Indirect</v>
          </cell>
          <cell r="G191" t="str">
            <v>Property REITs Thai</v>
          </cell>
          <cell r="H191" t="str">
            <v>Property/REITs : Thai</v>
          </cell>
          <cell r="I191" t="str">
            <v>Active</v>
          </cell>
          <cell r="J191">
            <v>0</v>
          </cell>
          <cell r="L191">
            <v>0.13</v>
          </cell>
          <cell r="M191">
            <v>7.7</v>
          </cell>
          <cell r="N191">
            <v>8.75</v>
          </cell>
          <cell r="O191">
            <v>9.5500000000000007</v>
          </cell>
          <cell r="P191">
            <v>17.850000000000001</v>
          </cell>
          <cell r="Q191" t="str">
            <v>-</v>
          </cell>
          <cell r="R191" t="str">
            <v>-</v>
          </cell>
          <cell r="S191" t="str">
            <v>-</v>
          </cell>
          <cell r="U191">
            <v>0.91700000000000004</v>
          </cell>
          <cell r="V191">
            <v>0.66700000000000004</v>
          </cell>
          <cell r="W191">
            <v>0.91700000000000004</v>
          </cell>
          <cell r="X191">
            <v>0.83399999999999996</v>
          </cell>
          <cell r="Y191">
            <v>0.41700000000000004</v>
          </cell>
          <cell r="Z191" t="str">
            <v/>
          </cell>
          <cell r="AA191" t="str">
            <v/>
          </cell>
          <cell r="AB191" t="str">
            <v/>
          </cell>
          <cell r="AC191">
            <v>0.93799999999999994</v>
          </cell>
          <cell r="AD191">
            <v>0.31299999999999994</v>
          </cell>
          <cell r="AE191">
            <v>0.93799999999999994</v>
          </cell>
          <cell r="AF191">
            <v>0.93799999999999994</v>
          </cell>
          <cell r="AG191">
            <v>0.19999999999999996</v>
          </cell>
          <cell r="AH191" t="str">
            <v/>
          </cell>
          <cell r="AI191" t="str">
            <v/>
          </cell>
          <cell r="AJ191" t="str">
            <v/>
          </cell>
        </row>
        <row r="192">
          <cell r="B192" t="str">
            <v>LHPROP-A</v>
          </cell>
          <cell r="C192" t="str">
            <v>General</v>
          </cell>
          <cell r="D192" t="str">
            <v>Dividend</v>
          </cell>
          <cell r="E192" t="str">
            <v>Property Indirect D</v>
          </cell>
          <cell r="F192" t="str">
            <v>Property Indirect</v>
          </cell>
          <cell r="G192" t="str">
            <v>Property REITs Asia</v>
          </cell>
          <cell r="H192" t="str">
            <v>Property/REITs : Asia</v>
          </cell>
          <cell r="I192" t="str">
            <v>Active</v>
          </cell>
          <cell r="J192" t="str">
            <v>กระจายลงทุนในหน่วยลงทุน + ลงทุนเองโดยตรง</v>
          </cell>
          <cell r="L192">
            <v>0.46</v>
          </cell>
          <cell r="M192">
            <v>7.42</v>
          </cell>
          <cell r="N192">
            <v>13.02</v>
          </cell>
          <cell r="O192">
            <v>11.84</v>
          </cell>
          <cell r="P192">
            <v>14.9</v>
          </cell>
          <cell r="Q192" t="str">
            <v>-</v>
          </cell>
          <cell r="R192" t="str">
            <v>-</v>
          </cell>
          <cell r="S192" t="str">
            <v>-</v>
          </cell>
          <cell r="U192">
            <v>0</v>
          </cell>
          <cell r="V192">
            <v>0</v>
          </cell>
          <cell r="W192">
            <v>0.75</v>
          </cell>
          <cell r="X192">
            <v>0</v>
          </cell>
          <cell r="Y192">
            <v>0</v>
          </cell>
          <cell r="Z192" t="str">
            <v/>
          </cell>
          <cell r="AA192" t="str">
            <v/>
          </cell>
          <cell r="AB192" t="str">
            <v/>
          </cell>
          <cell r="AC192">
            <v>0.81299999999999994</v>
          </cell>
          <cell r="AD192">
            <v>0.5</v>
          </cell>
          <cell r="AE192">
            <v>6.2999999999999945E-2</v>
          </cell>
          <cell r="AF192">
            <v>0.18799999999999994</v>
          </cell>
          <cell r="AG192">
            <v>0.46699999999999997</v>
          </cell>
          <cell r="AH192" t="str">
            <v/>
          </cell>
          <cell r="AI192" t="str">
            <v/>
          </cell>
          <cell r="AJ192" t="str">
            <v/>
          </cell>
        </row>
        <row r="193">
          <cell r="B193" t="str">
            <v>LHPROP-I</v>
          </cell>
          <cell r="C193" t="str">
            <v>General</v>
          </cell>
          <cell r="D193" t="str">
            <v>Dividend</v>
          </cell>
          <cell r="E193" t="str">
            <v>Property Indirect D</v>
          </cell>
          <cell r="F193" t="str">
            <v>Property Indirect</v>
          </cell>
          <cell r="G193" t="str">
            <v>Property REITs Thai</v>
          </cell>
          <cell r="H193" t="str">
            <v>Property/REITs : Thai</v>
          </cell>
          <cell r="I193" t="str">
            <v>Active</v>
          </cell>
          <cell r="J193">
            <v>0</v>
          </cell>
          <cell r="L193">
            <v>0.79</v>
          </cell>
          <cell r="M193">
            <v>8.81</v>
          </cell>
          <cell r="N193">
            <v>10.72</v>
          </cell>
          <cell r="O193">
            <v>11.05</v>
          </cell>
          <cell r="P193">
            <v>19.53</v>
          </cell>
          <cell r="Q193">
            <v>6.65</v>
          </cell>
          <cell r="R193" t="str">
            <v>-</v>
          </cell>
          <cell r="S193" t="str">
            <v>-</v>
          </cell>
          <cell r="U193">
            <v>0.33399999999999996</v>
          </cell>
          <cell r="V193">
            <v>0.25</v>
          </cell>
          <cell r="W193">
            <v>0.41700000000000004</v>
          </cell>
          <cell r="X193">
            <v>0.5</v>
          </cell>
          <cell r="Y193">
            <v>8.3999999999999964E-2</v>
          </cell>
          <cell r="Z193">
            <v>0.77800000000000002</v>
          </cell>
          <cell r="AA193" t="str">
            <v/>
          </cell>
          <cell r="AB193" t="str">
            <v/>
          </cell>
          <cell r="AC193">
            <v>0.43799999999999994</v>
          </cell>
          <cell r="AD193">
            <v>6.2999999999999945E-2</v>
          </cell>
          <cell r="AE193">
            <v>0.625</v>
          </cell>
          <cell r="AF193">
            <v>0.43799999999999994</v>
          </cell>
          <cell r="AG193">
            <v>0</v>
          </cell>
          <cell r="AH193">
            <v>0.81899999999999995</v>
          </cell>
          <cell r="AI193" t="str">
            <v/>
          </cell>
          <cell r="AJ193" t="str">
            <v/>
          </cell>
        </row>
        <row r="194">
          <cell r="B194" t="str">
            <v>LHGOV-R</v>
          </cell>
          <cell r="C194" t="str">
            <v>General</v>
          </cell>
          <cell r="D194" t="str">
            <v>No Dividend</v>
          </cell>
          <cell r="E194" t="str">
            <v>Short Term Bond ND</v>
          </cell>
          <cell r="F194" t="str">
            <v>Short Term Bond</v>
          </cell>
          <cell r="G194" t="str">
            <v>Thai Bond Short-term</v>
          </cell>
          <cell r="H194" t="str">
            <v>Thai Bond : Short-term</v>
          </cell>
          <cell r="I194" t="str">
            <v>Active</v>
          </cell>
          <cell r="J194">
            <v>0</v>
          </cell>
          <cell r="L194">
            <v>-7.0000000000000007E-2</v>
          </cell>
          <cell r="M194">
            <v>-1.98</v>
          </cell>
          <cell r="N194">
            <v>-4.57</v>
          </cell>
          <cell r="O194">
            <v>-3.42</v>
          </cell>
          <cell r="P194">
            <v>-4.42</v>
          </cell>
          <cell r="Q194">
            <v>-0.99</v>
          </cell>
          <cell r="R194">
            <v>0.28000000000000003</v>
          </cell>
          <cell r="S194" t="str">
            <v>-</v>
          </cell>
          <cell r="U194">
            <v>0.98399999999999999</v>
          </cell>
          <cell r="V194">
            <v>1</v>
          </cell>
          <cell r="W194">
            <v>1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 t="str">
            <v/>
          </cell>
          <cell r="AC194">
            <v>1</v>
          </cell>
          <cell r="AD194">
            <v>1</v>
          </cell>
          <cell r="AE194">
            <v>1</v>
          </cell>
          <cell r="AF194">
            <v>1</v>
          </cell>
          <cell r="AG194">
            <v>1</v>
          </cell>
          <cell r="AH194">
            <v>1</v>
          </cell>
          <cell r="AI194">
            <v>1</v>
          </cell>
          <cell r="AJ194" t="str">
            <v/>
          </cell>
        </row>
        <row r="195">
          <cell r="B195" t="str">
            <v>LHGOV-D</v>
          </cell>
          <cell r="C195" t="str">
            <v>General</v>
          </cell>
          <cell r="D195" t="str">
            <v>Dividend</v>
          </cell>
          <cell r="E195" t="str">
            <v>Short Term Bond D</v>
          </cell>
          <cell r="F195" t="str">
            <v>Short Term Bond</v>
          </cell>
          <cell r="G195" t="str">
            <v>Thai Bond Short-term</v>
          </cell>
          <cell r="H195" t="str">
            <v>Thai Bond : Short-term</v>
          </cell>
          <cell r="I195" t="str">
            <v>Active</v>
          </cell>
          <cell r="J195">
            <v>0</v>
          </cell>
          <cell r="L195">
            <v>-0.28999999999999998</v>
          </cell>
          <cell r="M195">
            <v>-0.6</v>
          </cell>
          <cell r="N195">
            <v>-0.59</v>
          </cell>
          <cell r="O195">
            <v>-0.75</v>
          </cell>
          <cell r="P195">
            <v>-0.51</v>
          </cell>
          <cell r="Q195">
            <v>0.4</v>
          </cell>
          <cell r="R195">
            <v>0.92</v>
          </cell>
          <cell r="S195" t="str">
            <v>-</v>
          </cell>
          <cell r="U195">
            <v>1</v>
          </cell>
          <cell r="V195">
            <v>0.98399999999999999</v>
          </cell>
          <cell r="W195">
            <v>0.98299999999999998</v>
          </cell>
          <cell r="X195">
            <v>0.98399999999999999</v>
          </cell>
          <cell r="Y195">
            <v>0.98299999999999998</v>
          </cell>
          <cell r="Z195">
            <v>0.93500000000000005</v>
          </cell>
          <cell r="AA195">
            <v>0.97499999999999998</v>
          </cell>
          <cell r="AB195" t="str">
            <v/>
          </cell>
          <cell r="AC195">
            <v>1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0.8</v>
          </cell>
          <cell r="AI195">
            <v>1</v>
          </cell>
          <cell r="AJ195" t="str">
            <v/>
          </cell>
        </row>
        <row r="196">
          <cell r="B196" t="str">
            <v>LHGOV-A</v>
          </cell>
          <cell r="C196" t="str">
            <v>General</v>
          </cell>
          <cell r="D196" t="str">
            <v>No Dividend</v>
          </cell>
          <cell r="E196" t="str">
            <v>Short Term Bond ND</v>
          </cell>
          <cell r="F196" t="str">
            <v>Short Term Bond</v>
          </cell>
          <cell r="G196" t="str">
            <v>Thai Bond Short-term</v>
          </cell>
          <cell r="H196" t="str">
            <v>Thai Bond : Short-term</v>
          </cell>
          <cell r="I196" t="str">
            <v>Active</v>
          </cell>
          <cell r="J196">
            <v>0</v>
          </cell>
          <cell r="L196">
            <v>0.09</v>
          </cell>
          <cell r="M196">
            <v>0.35</v>
          </cell>
          <cell r="N196">
            <v>0.98</v>
          </cell>
          <cell r="O196">
            <v>0.53</v>
          </cell>
          <cell r="P196">
            <v>1.1100000000000001</v>
          </cell>
          <cell r="Q196">
            <v>1.1399999999999999</v>
          </cell>
          <cell r="R196">
            <v>1.55</v>
          </cell>
          <cell r="S196" t="str">
            <v>-</v>
          </cell>
          <cell r="U196">
            <v>0.95199999999999996</v>
          </cell>
          <cell r="V196">
            <v>0.88200000000000001</v>
          </cell>
          <cell r="W196">
            <v>0.53499999999999992</v>
          </cell>
          <cell r="X196">
            <v>0.69500000000000006</v>
          </cell>
          <cell r="Y196">
            <v>0.79</v>
          </cell>
          <cell r="Z196">
            <v>0.82699999999999996</v>
          </cell>
          <cell r="AA196">
            <v>0.74399999999999999</v>
          </cell>
          <cell r="AB196" t="str">
            <v/>
          </cell>
          <cell r="AC196">
            <v>0.96399999999999997</v>
          </cell>
          <cell r="AD196">
            <v>0.88500000000000001</v>
          </cell>
          <cell r="AE196">
            <v>0.49099999999999999</v>
          </cell>
          <cell r="AF196">
            <v>0.67399999999999993</v>
          </cell>
          <cell r="AG196">
            <v>0.82000000000000006</v>
          </cell>
          <cell r="AH196">
            <v>0.85</v>
          </cell>
          <cell r="AI196">
            <v>0.72799999999999998</v>
          </cell>
          <cell r="AJ196" t="str">
            <v/>
          </cell>
        </row>
        <row r="197">
          <cell r="B197" t="str">
            <v>LHGOVRMF</v>
          </cell>
          <cell r="C197" t="str">
            <v>RMF</v>
          </cell>
          <cell r="D197" t="str">
            <v>No Dividend</v>
          </cell>
          <cell r="E197" t="str">
            <v>Short Term Bond RMF</v>
          </cell>
          <cell r="F197" t="str">
            <v>Short Term Bond</v>
          </cell>
          <cell r="G197" t="str">
            <v>Thai Bond Short-term R</v>
          </cell>
          <cell r="H197" t="str">
            <v>Thai Bond : Short-term</v>
          </cell>
          <cell r="I197" t="str">
            <v>Active</v>
          </cell>
          <cell r="J197">
            <v>0</v>
          </cell>
          <cell r="L197">
            <v>0.1</v>
          </cell>
          <cell r="M197">
            <v>0.25</v>
          </cell>
          <cell r="N197">
            <v>0.53</v>
          </cell>
          <cell r="O197">
            <v>0.33</v>
          </cell>
          <cell r="P197">
            <v>0.73</v>
          </cell>
          <cell r="Q197">
            <v>0.65</v>
          </cell>
          <cell r="R197">
            <v>1.01</v>
          </cell>
          <cell r="S197" t="str">
            <v>-</v>
          </cell>
          <cell r="U197">
            <v>0.79</v>
          </cell>
          <cell r="V197">
            <v>0.94799999999999995</v>
          </cell>
          <cell r="W197">
            <v>0.89500000000000002</v>
          </cell>
          <cell r="X197">
            <v>0.89500000000000002</v>
          </cell>
          <cell r="Y197">
            <v>0.94799999999999995</v>
          </cell>
          <cell r="Z197">
            <v>0.94799999999999995</v>
          </cell>
          <cell r="AA197">
            <v>0.94199999999999995</v>
          </cell>
          <cell r="AB197" t="str">
            <v/>
          </cell>
          <cell r="AC197">
            <v>0.79</v>
          </cell>
          <cell r="AD197">
            <v>0.94799999999999995</v>
          </cell>
          <cell r="AE197">
            <v>0.89500000000000002</v>
          </cell>
          <cell r="AF197">
            <v>0.89500000000000002</v>
          </cell>
          <cell r="AG197">
            <v>0.94799999999999995</v>
          </cell>
          <cell r="AH197">
            <v>0.94799999999999995</v>
          </cell>
          <cell r="AI197">
            <v>0.94199999999999995</v>
          </cell>
          <cell r="AJ197" t="str">
            <v/>
          </cell>
        </row>
        <row r="198">
          <cell r="B198" t="str">
            <v>LHFL</v>
          </cell>
          <cell r="C198" t="str">
            <v>General</v>
          </cell>
          <cell r="D198" t="str">
            <v>No Dividend</v>
          </cell>
          <cell r="E198" t="str">
            <v>Aggressive Allocation ND</v>
          </cell>
          <cell r="F198" t="str">
            <v>Aggressive Allocation</v>
          </cell>
          <cell r="G198" t="str">
            <v>Asset Allocation TH (Flexible)</v>
          </cell>
          <cell r="H198" t="str">
            <v>Asset Allocation : Thai (Flexible)</v>
          </cell>
          <cell r="I198" t="str">
            <v>Active</v>
          </cell>
          <cell r="J198">
            <v>0</v>
          </cell>
          <cell r="L198">
            <v>2.66</v>
          </cell>
          <cell r="M198">
            <v>1.87</v>
          </cell>
          <cell r="N198">
            <v>-0.3</v>
          </cell>
          <cell r="O198">
            <v>4.9800000000000004</v>
          </cell>
          <cell r="P198">
            <v>-6.96</v>
          </cell>
          <cell r="Q198">
            <v>8.0500000000000007</v>
          </cell>
          <cell r="R198">
            <v>6.74</v>
          </cell>
          <cell r="S198" t="str">
            <v>-</v>
          </cell>
          <cell r="U198">
            <v>0.27300000000000002</v>
          </cell>
          <cell r="V198">
            <v>0.57600000000000007</v>
          </cell>
          <cell r="W198">
            <v>0.57600000000000007</v>
          </cell>
          <cell r="X198">
            <v>0.66700000000000004</v>
          </cell>
          <cell r="Y198">
            <v>0.625</v>
          </cell>
          <cell r="Z198">
            <v>0.18600000000000005</v>
          </cell>
          <cell r="AA198">
            <v>0.12</v>
          </cell>
          <cell r="AB198" t="str">
            <v/>
          </cell>
          <cell r="AC198">
            <v>8.9999999999999969E-2</v>
          </cell>
          <cell r="AD198">
            <v>0.67399999999999993</v>
          </cell>
          <cell r="AE198">
            <v>0.73399999999999999</v>
          </cell>
          <cell r="AF198">
            <v>0.58699999999999997</v>
          </cell>
          <cell r="AG198">
            <v>0.77500000000000002</v>
          </cell>
          <cell r="AH198">
            <v>0.18200000000000005</v>
          </cell>
          <cell r="AI198">
            <v>0.10599999999999998</v>
          </cell>
          <cell r="AJ198" t="str">
            <v/>
          </cell>
        </row>
        <row r="199">
          <cell r="B199" t="str">
            <v>LHFLRMF</v>
          </cell>
          <cell r="C199" t="str">
            <v>RMF</v>
          </cell>
          <cell r="D199" t="str">
            <v>No Dividend</v>
          </cell>
          <cell r="E199" t="str">
            <v>Aggressive Allocation RMF</v>
          </cell>
          <cell r="F199" t="str">
            <v>Aggressive Allocation</v>
          </cell>
          <cell r="G199" t="str">
            <v xml:space="preserve">Asset Allocation TH (Flex) R </v>
          </cell>
          <cell r="H199" t="str">
            <v>Asset Allocation : Thai (Flexible)</v>
          </cell>
          <cell r="I199" t="str">
            <v>Active</v>
          </cell>
          <cell r="J199">
            <v>0</v>
          </cell>
          <cell r="L199">
            <v>2.76</v>
          </cell>
          <cell r="M199">
            <v>2.09</v>
          </cell>
          <cell r="N199">
            <v>0.31</v>
          </cell>
          <cell r="O199">
            <v>5.21</v>
          </cell>
          <cell r="P199">
            <v>-5.8</v>
          </cell>
          <cell r="Q199">
            <v>8.7899999999999991</v>
          </cell>
          <cell r="R199">
            <v>8.2100000000000009</v>
          </cell>
          <cell r="S199" t="str">
            <v>-</v>
          </cell>
          <cell r="U199">
            <v>0.25</v>
          </cell>
          <cell r="V199">
            <v>0.31299999999999994</v>
          </cell>
          <cell r="W199">
            <v>0.43799999999999994</v>
          </cell>
          <cell r="X199">
            <v>0.875</v>
          </cell>
          <cell r="Y199">
            <v>0.375</v>
          </cell>
          <cell r="Z199">
            <v>6.6999999999999948E-2</v>
          </cell>
          <cell r="AA199">
            <v>0</v>
          </cell>
          <cell r="AB199" t="str">
            <v/>
          </cell>
          <cell r="AC199">
            <v>0.15000000000000002</v>
          </cell>
          <cell r="AD199">
            <v>0.4</v>
          </cell>
          <cell r="AE199">
            <v>0.55600000000000005</v>
          </cell>
          <cell r="AF199">
            <v>0.75</v>
          </cell>
          <cell r="AG199">
            <v>0.43799999999999994</v>
          </cell>
          <cell r="AH199">
            <v>6.6999999999999948E-2</v>
          </cell>
          <cell r="AI199">
            <v>0</v>
          </cell>
          <cell r="AJ199" t="str">
            <v/>
          </cell>
        </row>
        <row r="200">
          <cell r="B200" t="str">
            <v>LHSTRATEGY-R</v>
          </cell>
          <cell r="C200" t="str">
            <v>General</v>
          </cell>
          <cell r="D200" t="str">
            <v>No Dividend</v>
          </cell>
          <cell r="E200" t="str">
            <v>Equity Small Mid-Cap ND</v>
          </cell>
          <cell r="F200" t="str">
            <v>Equity Small/Mid-Cap</v>
          </cell>
          <cell r="G200" t="str">
            <v>EQ Thai (SmallMid)</v>
          </cell>
          <cell r="H200" t="str">
            <v>EQ : Thai (SmallMid)</v>
          </cell>
          <cell r="I200" t="str">
            <v>Active</v>
          </cell>
          <cell r="J200">
            <v>0</v>
          </cell>
          <cell r="L200">
            <v>1.94</v>
          </cell>
          <cell r="M200">
            <v>3.29</v>
          </cell>
          <cell r="N200">
            <v>2.89</v>
          </cell>
          <cell r="O200">
            <v>7.82</v>
          </cell>
          <cell r="P200">
            <v>-0.97</v>
          </cell>
          <cell r="Q200" t="str">
            <v>-</v>
          </cell>
          <cell r="R200" t="str">
            <v>-</v>
          </cell>
          <cell r="S200" t="str">
            <v>-</v>
          </cell>
          <cell r="U200">
            <v>0.76400000000000001</v>
          </cell>
          <cell r="V200">
            <v>0.55299999999999994</v>
          </cell>
          <cell r="W200">
            <v>0.15800000000000003</v>
          </cell>
          <cell r="X200">
            <v>0.47399999999999998</v>
          </cell>
          <cell r="Y200">
            <v>0.15800000000000003</v>
          </cell>
          <cell r="Z200" t="str">
            <v/>
          </cell>
          <cell r="AA200" t="str">
            <v/>
          </cell>
          <cell r="AB200" t="str">
            <v/>
          </cell>
          <cell r="AC200">
            <v>0.84</v>
          </cell>
          <cell r="AD200">
            <v>0.67999999999999994</v>
          </cell>
          <cell r="AE200">
            <v>0.19999999999999996</v>
          </cell>
          <cell r="AF200">
            <v>0.56000000000000005</v>
          </cell>
          <cell r="AG200">
            <v>0.19999999999999996</v>
          </cell>
          <cell r="AH200" t="str">
            <v/>
          </cell>
          <cell r="AI200" t="str">
            <v/>
          </cell>
          <cell r="AJ200" t="str">
            <v/>
          </cell>
        </row>
        <row r="201">
          <cell r="B201" t="str">
            <v>LHSTRATEGY-D</v>
          </cell>
          <cell r="C201" t="str">
            <v>General</v>
          </cell>
          <cell r="D201" t="str">
            <v>Dividend</v>
          </cell>
          <cell r="E201" t="str">
            <v>Equity Small Mid-Cap D</v>
          </cell>
          <cell r="F201" t="str">
            <v>Equity Small/Mid-Cap</v>
          </cell>
          <cell r="G201" t="str">
            <v>EQ Thai (SmallMid)</v>
          </cell>
          <cell r="H201" t="str">
            <v>EQ : Thai (SmallMid)</v>
          </cell>
          <cell r="I201" t="str">
            <v>Active</v>
          </cell>
          <cell r="J201">
            <v>0</v>
          </cell>
          <cell r="L201">
            <v>1.94</v>
          </cell>
          <cell r="M201">
            <v>3.28</v>
          </cell>
          <cell r="N201">
            <v>2.87</v>
          </cell>
          <cell r="O201">
            <v>7.8</v>
          </cell>
          <cell r="P201">
            <v>-1</v>
          </cell>
          <cell r="Q201" t="str">
            <v>-</v>
          </cell>
          <cell r="R201" t="str">
            <v>-</v>
          </cell>
          <cell r="S201" t="str">
            <v>-</v>
          </cell>
          <cell r="U201">
            <v>0.76400000000000001</v>
          </cell>
          <cell r="V201">
            <v>0.57899999999999996</v>
          </cell>
          <cell r="W201">
            <v>0.18500000000000005</v>
          </cell>
          <cell r="X201">
            <v>0.5</v>
          </cell>
          <cell r="Y201">
            <v>0.21099999999999997</v>
          </cell>
          <cell r="Z201" t="str">
            <v/>
          </cell>
          <cell r="AA201" t="str">
            <v/>
          </cell>
          <cell r="AB201" t="str">
            <v/>
          </cell>
          <cell r="AC201">
            <v>0.58400000000000007</v>
          </cell>
          <cell r="AD201">
            <v>0.33399999999999996</v>
          </cell>
          <cell r="AE201">
            <v>8.3999999999999964E-2</v>
          </cell>
          <cell r="AF201">
            <v>0.33399999999999996</v>
          </cell>
          <cell r="AG201">
            <v>8.3999999999999964E-2</v>
          </cell>
          <cell r="AH201" t="str">
            <v/>
          </cell>
          <cell r="AI201" t="str">
            <v/>
          </cell>
          <cell r="AJ201" t="str">
            <v/>
          </cell>
        </row>
        <row r="202">
          <cell r="B202" t="str">
            <v>LHSTRATEGY-A</v>
          </cell>
          <cell r="C202" t="str">
            <v>General</v>
          </cell>
          <cell r="D202" t="str">
            <v>No Dividend</v>
          </cell>
          <cell r="E202" t="str">
            <v>Equity Small Mid-Cap ND</v>
          </cell>
          <cell r="F202" t="str">
            <v>Equity Small/Mid-Cap</v>
          </cell>
          <cell r="G202" t="str">
            <v>EQ Thai (SmallMid)</v>
          </cell>
          <cell r="H202" t="str">
            <v>EQ : Thai (SmallMid)</v>
          </cell>
          <cell r="I202" t="str">
            <v>Active</v>
          </cell>
          <cell r="J202">
            <v>0</v>
          </cell>
          <cell r="L202">
            <v>1.95</v>
          </cell>
          <cell r="M202">
            <v>3.3</v>
          </cell>
          <cell r="N202">
            <v>2.89</v>
          </cell>
          <cell r="O202">
            <v>7.82</v>
          </cell>
          <cell r="P202">
            <v>-0.97</v>
          </cell>
          <cell r="Q202" t="str">
            <v>-</v>
          </cell>
          <cell r="R202" t="str">
            <v>-</v>
          </cell>
          <cell r="S202" t="str">
            <v>-</v>
          </cell>
          <cell r="U202">
            <v>0.71100000000000008</v>
          </cell>
          <cell r="V202">
            <v>0.52700000000000002</v>
          </cell>
          <cell r="W202">
            <v>0.15800000000000003</v>
          </cell>
          <cell r="X202">
            <v>0.47399999999999998</v>
          </cell>
          <cell r="Y202">
            <v>0.15800000000000003</v>
          </cell>
          <cell r="Z202" t="str">
            <v/>
          </cell>
          <cell r="AA202" t="str">
            <v/>
          </cell>
          <cell r="AB202" t="str">
            <v/>
          </cell>
          <cell r="AC202">
            <v>0.8</v>
          </cell>
          <cell r="AD202">
            <v>0.64</v>
          </cell>
          <cell r="AE202">
            <v>0.19999999999999996</v>
          </cell>
          <cell r="AF202">
            <v>0.56000000000000005</v>
          </cell>
          <cell r="AG202">
            <v>0.19999999999999996</v>
          </cell>
          <cell r="AH202" t="str">
            <v/>
          </cell>
          <cell r="AI202" t="str">
            <v/>
          </cell>
          <cell r="AJ202" t="str">
            <v/>
          </cell>
        </row>
        <row r="203">
          <cell r="B203" t="str">
            <v>LHSTGLTF-D</v>
          </cell>
          <cell r="C203" t="str">
            <v>LTF</v>
          </cell>
          <cell r="D203" t="str">
            <v>Dividend</v>
          </cell>
          <cell r="E203" t="str">
            <v>Equity Large-Cap LTF D</v>
          </cell>
          <cell r="F203" t="str">
            <v>Equity Large-Cap</v>
          </cell>
          <cell r="G203" t="str">
            <v>EQ Thai (Large) L</v>
          </cell>
          <cell r="H203" t="str">
            <v>EQ : Thai (Large)</v>
          </cell>
          <cell r="I203" t="str">
            <v>Active</v>
          </cell>
          <cell r="J203">
            <v>0</v>
          </cell>
          <cell r="L203">
            <v>2.09</v>
          </cell>
          <cell r="M203">
            <v>3.63</v>
          </cell>
          <cell r="N203">
            <v>3.33</v>
          </cell>
          <cell r="O203">
            <v>8.1199999999999992</v>
          </cell>
          <cell r="P203">
            <v>-0.24</v>
          </cell>
          <cell r="Q203" t="str">
            <v>-</v>
          </cell>
          <cell r="R203" t="str">
            <v>-</v>
          </cell>
          <cell r="S203" t="str">
            <v>-</v>
          </cell>
          <cell r="U203">
            <v>0.627</v>
          </cell>
          <cell r="V203">
            <v>0.10699999999999998</v>
          </cell>
          <cell r="W203">
            <v>4.7000000000000042E-2</v>
          </cell>
          <cell r="X203">
            <v>0.16700000000000004</v>
          </cell>
          <cell r="Y203">
            <v>3.3000000000000029E-2</v>
          </cell>
          <cell r="Z203" t="str">
            <v/>
          </cell>
          <cell r="AA203" t="str">
            <v/>
          </cell>
          <cell r="AB203" t="str">
            <v/>
          </cell>
          <cell r="AC203">
            <v>0.5</v>
          </cell>
          <cell r="AD203">
            <v>0.14800000000000002</v>
          </cell>
          <cell r="AE203">
            <v>0</v>
          </cell>
          <cell r="AF203">
            <v>0.14800000000000002</v>
          </cell>
          <cell r="AG203">
            <v>0</v>
          </cell>
          <cell r="AH203" t="str">
            <v/>
          </cell>
          <cell r="AI203" t="str">
            <v/>
          </cell>
          <cell r="AJ203" t="str">
            <v/>
          </cell>
        </row>
        <row r="204">
          <cell r="B204" t="str">
            <v>LHSTGLTF-A</v>
          </cell>
          <cell r="C204" t="str">
            <v>LTF</v>
          </cell>
          <cell r="D204" t="str">
            <v>No Dividend</v>
          </cell>
          <cell r="E204" t="str">
            <v>Equity Large-Cap LTF ND</v>
          </cell>
          <cell r="F204" t="str">
            <v>Equity Large-Cap</v>
          </cell>
          <cell r="G204" t="str">
            <v>EQ Thai (Large) L</v>
          </cell>
          <cell r="H204" t="str">
            <v>EQ : Thai (Large)</v>
          </cell>
          <cell r="I204" t="str">
            <v>Active</v>
          </cell>
          <cell r="J204">
            <v>0</v>
          </cell>
          <cell r="L204">
            <v>2.09</v>
          </cell>
          <cell r="M204">
            <v>3.63</v>
          </cell>
          <cell r="N204">
            <v>3.33</v>
          </cell>
          <cell r="O204">
            <v>8.1199999999999992</v>
          </cell>
          <cell r="P204">
            <v>-0.24</v>
          </cell>
          <cell r="Q204" t="str">
            <v>-</v>
          </cell>
          <cell r="R204" t="str">
            <v>-</v>
          </cell>
          <cell r="S204" t="str">
            <v>-</v>
          </cell>
          <cell r="U204">
            <v>0.627</v>
          </cell>
          <cell r="V204">
            <v>0.10699999999999998</v>
          </cell>
          <cell r="W204">
            <v>4.7000000000000042E-2</v>
          </cell>
          <cell r="X204">
            <v>0.16700000000000004</v>
          </cell>
          <cell r="Y204">
            <v>3.3000000000000029E-2</v>
          </cell>
          <cell r="Z204" t="str">
            <v/>
          </cell>
          <cell r="AA204" t="str">
            <v/>
          </cell>
          <cell r="AB204" t="str">
            <v/>
          </cell>
          <cell r="AC204">
            <v>0.77500000000000002</v>
          </cell>
          <cell r="AD204">
            <v>3.400000000000003E-2</v>
          </cell>
          <cell r="AE204">
            <v>6.899999999999995E-2</v>
          </cell>
          <cell r="AF204">
            <v>0.16700000000000004</v>
          </cell>
          <cell r="AG204">
            <v>3.6000000000000032E-2</v>
          </cell>
          <cell r="AH204" t="str">
            <v/>
          </cell>
          <cell r="AI204" t="str">
            <v/>
          </cell>
          <cell r="AJ204" t="str">
            <v/>
          </cell>
        </row>
        <row r="205">
          <cell r="B205" t="str">
            <v>LHSMART-LTF</v>
          </cell>
          <cell r="C205" t="str">
            <v>LTF</v>
          </cell>
          <cell r="D205" t="str">
            <v>Dividend</v>
          </cell>
          <cell r="E205" t="str">
            <v>Equity Small Mid-Cap LTF D</v>
          </cell>
          <cell r="F205" t="str">
            <v>Equity Small/Mid-Cap</v>
          </cell>
          <cell r="G205" t="str">
            <v>EQ Thai (SmallMid) L</v>
          </cell>
          <cell r="H205" t="str">
            <v>EQ : Thai (SmallMid)</v>
          </cell>
          <cell r="I205" t="str">
            <v>Active</v>
          </cell>
          <cell r="J205">
            <v>0</v>
          </cell>
          <cell r="L205">
            <v>3.01</v>
          </cell>
          <cell r="M205">
            <v>2.69</v>
          </cell>
          <cell r="N205">
            <v>-2.2799999999999998</v>
          </cell>
          <cell r="O205">
            <v>5.24</v>
          </cell>
          <cell r="P205">
            <v>-6.76</v>
          </cell>
          <cell r="Q205" t="str">
            <v>-</v>
          </cell>
          <cell r="R205" t="str">
            <v>-</v>
          </cell>
          <cell r="S205" t="str">
            <v>-</v>
          </cell>
          <cell r="U205">
            <v>0.5</v>
          </cell>
          <cell r="V205">
            <v>0.65</v>
          </cell>
          <cell r="W205">
            <v>0.6</v>
          </cell>
          <cell r="X205">
            <v>0.8</v>
          </cell>
          <cell r="Y205">
            <v>0.35</v>
          </cell>
          <cell r="Z205" t="str">
            <v/>
          </cell>
          <cell r="AA205" t="str">
            <v/>
          </cell>
          <cell r="AB205" t="str">
            <v/>
          </cell>
          <cell r="AC205">
            <v>0.33399999999999996</v>
          </cell>
          <cell r="AD205">
            <v>0.55600000000000005</v>
          </cell>
          <cell r="AE205">
            <v>0.66700000000000004</v>
          </cell>
          <cell r="AF205">
            <v>0.77800000000000002</v>
          </cell>
          <cell r="AG205">
            <v>0.44499999999999995</v>
          </cell>
          <cell r="AH205" t="str">
            <v/>
          </cell>
          <cell r="AI205" t="str">
            <v/>
          </cell>
          <cell r="AJ205" t="str">
            <v/>
          </cell>
        </row>
        <row r="206">
          <cell r="B206" t="str">
            <v>LHSMART-D</v>
          </cell>
          <cell r="C206" t="str">
            <v>General</v>
          </cell>
          <cell r="D206" t="str">
            <v>Dividend</v>
          </cell>
          <cell r="E206" t="str">
            <v>Aggressive Allocation D</v>
          </cell>
          <cell r="F206" t="str">
            <v>Aggressive Allocation</v>
          </cell>
          <cell r="G206" t="str">
            <v>Asset Allocation Thai (Flexible)</v>
          </cell>
          <cell r="H206" t="str">
            <v>Asset Allocation : Thai (Flexible)</v>
          </cell>
          <cell r="I206" t="str">
            <v>Active</v>
          </cell>
          <cell r="J206">
            <v>0</v>
          </cell>
          <cell r="L206">
            <v>1.06</v>
          </cell>
          <cell r="M206">
            <v>5.74</v>
          </cell>
          <cell r="N206">
            <v>5.1100000000000003</v>
          </cell>
          <cell r="O206">
            <v>8</v>
          </cell>
          <cell r="P206">
            <v>5.8</v>
          </cell>
          <cell r="Q206" t="str">
            <v>-</v>
          </cell>
          <cell r="R206" t="str">
            <v>-</v>
          </cell>
          <cell r="S206" t="str">
            <v>-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 t="str">
            <v/>
          </cell>
          <cell r="AA206" t="str">
            <v/>
          </cell>
          <cell r="AB206" t="str">
            <v/>
          </cell>
          <cell r="AC206">
            <v>0.86399999999999999</v>
          </cell>
          <cell r="AD206">
            <v>4.6000000000000041E-2</v>
          </cell>
          <cell r="AE206">
            <v>5.600000000000005E-2</v>
          </cell>
          <cell r="AF206">
            <v>4.6000000000000041E-2</v>
          </cell>
          <cell r="AG206">
            <v>0.11199999999999999</v>
          </cell>
          <cell r="AH206" t="str">
            <v/>
          </cell>
          <cell r="AI206" t="str">
            <v/>
          </cell>
          <cell r="AJ206" t="str">
            <v/>
          </cell>
        </row>
        <row r="207">
          <cell r="B207" t="str">
            <v>LHESG-A</v>
          </cell>
          <cell r="C207" t="str">
            <v>General</v>
          </cell>
          <cell r="D207" t="str">
            <v>No Dividend</v>
          </cell>
          <cell r="E207" t="str">
            <v>Equity Large-Cap ND</v>
          </cell>
          <cell r="F207" t="str">
            <v>Equity Large-Cap</v>
          </cell>
          <cell r="G207" t="str">
            <v>EQ Thai (Large)</v>
          </cell>
          <cell r="H207" t="str">
            <v>EQ : Thai (Large)</v>
          </cell>
          <cell r="I207" t="str">
            <v>Active</v>
          </cell>
          <cell r="J207" t="str">
            <v>อ้างอิง Thaipat ESG Index (TR)</v>
          </cell>
          <cell r="L207">
            <v>2.92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  <cell r="R207" t="str">
            <v>-</v>
          </cell>
          <cell r="S207" t="str">
            <v>-</v>
          </cell>
          <cell r="U207">
            <v>0.14100000000000001</v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>
            <v>0.21899999999999997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</row>
        <row r="208">
          <cell r="B208" t="str">
            <v>LHESG-IR</v>
          </cell>
          <cell r="C208" t="str">
            <v>General</v>
          </cell>
          <cell r="D208" t="str">
            <v>No Dividend</v>
          </cell>
          <cell r="E208" t="str">
            <v>Equity Large-Cap ND</v>
          </cell>
          <cell r="F208" t="str">
            <v>Equity Large-Cap</v>
          </cell>
          <cell r="G208" t="str">
            <v>EQ Thai (Large)</v>
          </cell>
          <cell r="H208" t="str">
            <v>EQ : Thai (Large)</v>
          </cell>
          <cell r="I208" t="str">
            <v>Active</v>
          </cell>
          <cell r="J208" t="str">
            <v>อ้างอิง Thaipat ESG Index (TR)</v>
          </cell>
          <cell r="L208">
            <v>2.92</v>
          </cell>
          <cell r="M208" t="str">
            <v>-</v>
          </cell>
          <cell r="N208" t="str">
            <v>-</v>
          </cell>
          <cell r="O208" t="str">
            <v>-</v>
          </cell>
          <cell r="P208" t="str">
            <v>-</v>
          </cell>
          <cell r="Q208" t="str">
            <v>-</v>
          </cell>
          <cell r="R208" t="str">
            <v>-</v>
          </cell>
          <cell r="S208" t="str">
            <v>-</v>
          </cell>
          <cell r="U208">
            <v>0.14100000000000001</v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>
            <v>0.21899999999999997</v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</row>
        <row r="209">
          <cell r="B209" t="str">
            <v>LHEQD-R</v>
          </cell>
          <cell r="C209" t="str">
            <v>General</v>
          </cell>
          <cell r="D209" t="str">
            <v>No Dividend</v>
          </cell>
          <cell r="E209" t="str">
            <v>Equity Large-Cap ND</v>
          </cell>
          <cell r="F209" t="str">
            <v>Equity Large-Cap</v>
          </cell>
          <cell r="G209" t="str">
            <v>EQ Thai (Large)</v>
          </cell>
          <cell r="H209" t="str">
            <v>EQ : Thai (Large)</v>
          </cell>
          <cell r="I209" t="str">
            <v>Active</v>
          </cell>
          <cell r="J209">
            <v>0</v>
          </cell>
          <cell r="L209">
            <v>2.7</v>
          </cell>
          <cell r="M209">
            <v>2.27</v>
          </cell>
          <cell r="N209">
            <v>-3.4</v>
          </cell>
          <cell r="O209">
            <v>4.3499999999999996</v>
          </cell>
          <cell r="P209">
            <v>-9.91</v>
          </cell>
          <cell r="Q209">
            <v>9.2200000000000006</v>
          </cell>
          <cell r="R209">
            <v>6.14</v>
          </cell>
          <cell r="S209" t="str">
            <v>-</v>
          </cell>
          <cell r="U209">
            <v>0.24199999999999999</v>
          </cell>
          <cell r="V209">
            <v>0.52100000000000002</v>
          </cell>
          <cell r="W209">
            <v>0.97899999999999998</v>
          </cell>
          <cell r="X209">
            <v>0.86199999999999999</v>
          </cell>
          <cell r="Y209">
            <v>0.89200000000000002</v>
          </cell>
          <cell r="Z209">
            <v>0.27</v>
          </cell>
          <cell r="AA209">
            <v>0.35799999999999998</v>
          </cell>
          <cell r="AB209" t="str">
            <v/>
          </cell>
          <cell r="AC209">
            <v>0.34499999999999997</v>
          </cell>
          <cell r="AD209">
            <v>0.57699999999999996</v>
          </cell>
          <cell r="AE209">
            <v>0.96399999999999997</v>
          </cell>
          <cell r="AF209">
            <v>0.90500000000000003</v>
          </cell>
          <cell r="AG209">
            <v>0.88400000000000001</v>
          </cell>
          <cell r="AH209">
            <v>0.36199999999999999</v>
          </cell>
          <cell r="AI209">
            <v>0.42500000000000004</v>
          </cell>
          <cell r="AJ209" t="str">
            <v/>
          </cell>
        </row>
        <row r="210">
          <cell r="B210" t="str">
            <v>LHEQD-D</v>
          </cell>
          <cell r="C210" t="str">
            <v>General</v>
          </cell>
          <cell r="D210" t="str">
            <v>Dividend</v>
          </cell>
          <cell r="E210" t="str">
            <v>Equity Large-Cap D</v>
          </cell>
          <cell r="F210" t="str">
            <v>Equity Large-Cap</v>
          </cell>
          <cell r="G210" t="str">
            <v>EQ Thai (Large)</v>
          </cell>
          <cell r="H210" t="str">
            <v>EQ : Thai (Large)</v>
          </cell>
          <cell r="I210" t="str">
            <v>Active</v>
          </cell>
          <cell r="J210">
            <v>0</v>
          </cell>
          <cell r="L210">
            <v>2.7</v>
          </cell>
          <cell r="M210">
            <v>2.25</v>
          </cell>
          <cell r="N210">
            <v>-3.41</v>
          </cell>
          <cell r="O210">
            <v>4.34</v>
          </cell>
          <cell r="P210">
            <v>-9.93</v>
          </cell>
          <cell r="Q210">
            <v>9.16</v>
          </cell>
          <cell r="R210">
            <v>6.08</v>
          </cell>
          <cell r="S210" t="str">
            <v>-</v>
          </cell>
          <cell r="U210">
            <v>0.24199999999999999</v>
          </cell>
          <cell r="V210">
            <v>0.53499999999999992</v>
          </cell>
          <cell r="W210">
            <v>0.98599999999999999</v>
          </cell>
          <cell r="X210">
            <v>0.86899999999999999</v>
          </cell>
          <cell r="Y210">
            <v>0.89900000000000002</v>
          </cell>
          <cell r="Z210">
            <v>0.28900000000000003</v>
          </cell>
          <cell r="AA210">
            <v>0.378</v>
          </cell>
          <cell r="AB210" t="str">
            <v/>
          </cell>
          <cell r="AC210">
            <v>0.15100000000000002</v>
          </cell>
          <cell r="AD210">
            <v>0.47299999999999998</v>
          </cell>
          <cell r="AE210">
            <v>1</v>
          </cell>
          <cell r="AF210">
            <v>0.76100000000000001</v>
          </cell>
          <cell r="AG210">
            <v>0.92900000000000005</v>
          </cell>
          <cell r="AH210">
            <v>0.25900000000000001</v>
          </cell>
          <cell r="AI210">
            <v>0.35</v>
          </cell>
          <cell r="AJ210" t="str">
            <v/>
          </cell>
        </row>
        <row r="211">
          <cell r="B211" t="str">
            <v>LHEQD-A</v>
          </cell>
          <cell r="C211" t="str">
            <v>General</v>
          </cell>
          <cell r="D211" t="str">
            <v>No Dividend</v>
          </cell>
          <cell r="E211" t="str">
            <v>Equity Large-Cap ND</v>
          </cell>
          <cell r="F211" t="str">
            <v>Equity Large-Cap</v>
          </cell>
          <cell r="G211" t="str">
            <v>EQ Thai (Large)</v>
          </cell>
          <cell r="H211" t="str">
            <v>EQ : Thai (Large)</v>
          </cell>
          <cell r="I211" t="str">
            <v>Active</v>
          </cell>
          <cell r="J211">
            <v>0</v>
          </cell>
          <cell r="L211">
            <v>2.7</v>
          </cell>
          <cell r="M211">
            <v>2.27</v>
          </cell>
          <cell r="N211">
            <v>-3.39</v>
          </cell>
          <cell r="O211">
            <v>4.3600000000000003</v>
          </cell>
          <cell r="P211">
            <v>-9.9</v>
          </cell>
          <cell r="Q211">
            <v>9.26</v>
          </cell>
          <cell r="R211">
            <v>6.16</v>
          </cell>
          <cell r="S211" t="str">
            <v>-</v>
          </cell>
          <cell r="U211">
            <v>0.24199999999999999</v>
          </cell>
          <cell r="V211">
            <v>0.52100000000000002</v>
          </cell>
          <cell r="W211">
            <v>0.97199999999999998</v>
          </cell>
          <cell r="X211">
            <v>0.85499999999999998</v>
          </cell>
          <cell r="Y211">
            <v>0.88500000000000001</v>
          </cell>
          <cell r="Z211">
            <v>0.25</v>
          </cell>
          <cell r="AA211">
            <v>0.33699999999999997</v>
          </cell>
          <cell r="AB211" t="str">
            <v/>
          </cell>
          <cell r="AC211">
            <v>0.34499999999999997</v>
          </cell>
          <cell r="AD211">
            <v>0.57699999999999996</v>
          </cell>
          <cell r="AE211">
            <v>0.95199999999999996</v>
          </cell>
          <cell r="AF211">
            <v>0.89300000000000002</v>
          </cell>
          <cell r="AG211">
            <v>0.871</v>
          </cell>
          <cell r="AH211">
            <v>0.34099999999999997</v>
          </cell>
          <cell r="AI211">
            <v>0.375</v>
          </cell>
          <cell r="AJ211" t="str">
            <v/>
          </cell>
        </row>
        <row r="212">
          <cell r="B212" t="str">
            <v>LHEQDPLUS-D</v>
          </cell>
          <cell r="C212" t="str">
            <v>General</v>
          </cell>
          <cell r="D212" t="str">
            <v>Dividend</v>
          </cell>
          <cell r="E212" t="str">
            <v>Equity Large-Cap D</v>
          </cell>
          <cell r="F212" t="str">
            <v>Equity Large-Cap</v>
          </cell>
          <cell r="G212" t="str">
            <v>EQ Thai (Large)</v>
          </cell>
          <cell r="H212" t="str">
            <v>EQ : Thai (Large)</v>
          </cell>
          <cell r="I212" t="str">
            <v>Active</v>
          </cell>
          <cell r="J212">
            <v>0</v>
          </cell>
          <cell r="L212">
            <v>2.72</v>
          </cell>
          <cell r="M212">
            <v>2.09</v>
          </cell>
          <cell r="N212" t="str">
            <v>-</v>
          </cell>
          <cell r="O212" t="str">
            <v>-</v>
          </cell>
          <cell r="P212" t="str">
            <v>-</v>
          </cell>
          <cell r="Q212" t="str">
            <v>-</v>
          </cell>
          <cell r="R212" t="str">
            <v>-</v>
          </cell>
          <cell r="S212" t="str">
            <v>-</v>
          </cell>
          <cell r="U212">
            <v>0.20199999999999996</v>
          </cell>
          <cell r="V212">
            <v>0.59599999999999997</v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>
            <v>0.13700000000000001</v>
          </cell>
          <cell r="AD212">
            <v>0.51400000000000001</v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</row>
        <row r="213">
          <cell r="B213" t="str">
            <v>LHEQDPLUS-A</v>
          </cell>
          <cell r="C213" t="str">
            <v>General</v>
          </cell>
          <cell r="D213" t="str">
            <v>No Dividend</v>
          </cell>
          <cell r="E213" t="str">
            <v>Equity Large-Cap ND</v>
          </cell>
          <cell r="F213" t="str">
            <v>Equity Large-Cap</v>
          </cell>
          <cell r="G213" t="str">
            <v>EQ Thai (Large)</v>
          </cell>
          <cell r="H213" t="str">
            <v>EQ : Thai (Large)</v>
          </cell>
          <cell r="I213" t="str">
            <v>Active</v>
          </cell>
          <cell r="J213">
            <v>0</v>
          </cell>
          <cell r="L213">
            <v>2.72</v>
          </cell>
          <cell r="M213">
            <v>2.09</v>
          </cell>
          <cell r="N213" t="str">
            <v>-</v>
          </cell>
          <cell r="O213" t="str">
            <v>-</v>
          </cell>
          <cell r="P213" t="str">
            <v>-</v>
          </cell>
          <cell r="Q213" t="str">
            <v>-</v>
          </cell>
          <cell r="R213" t="str">
            <v>-</v>
          </cell>
          <cell r="S213" t="str">
            <v>-</v>
          </cell>
          <cell r="U213">
            <v>0.20199999999999996</v>
          </cell>
          <cell r="V213">
            <v>0.59599999999999997</v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>
            <v>0.28800000000000003</v>
          </cell>
          <cell r="AD213">
            <v>0.65900000000000003</v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</row>
        <row r="214">
          <cell r="B214" t="str">
            <v>LHIP-D</v>
          </cell>
          <cell r="C214" t="str">
            <v>General</v>
          </cell>
          <cell r="D214" t="str">
            <v>Dividend</v>
          </cell>
          <cell r="E214" t="str">
            <v>Aggressive Allocation D</v>
          </cell>
          <cell r="F214" t="str">
            <v>Aggressive Allocation</v>
          </cell>
          <cell r="G214" t="str">
            <v>Asset Allocation Thai (EQ40)</v>
          </cell>
          <cell r="H214" t="str">
            <v>Asset Allocation : Thai (EQ40)</v>
          </cell>
          <cell r="I214" t="str">
            <v>Active</v>
          </cell>
          <cell r="J214">
            <v>0</v>
          </cell>
          <cell r="L214">
            <v>0.45</v>
          </cell>
          <cell r="M214">
            <v>4.59</v>
          </cell>
          <cell r="N214">
            <v>4.62</v>
          </cell>
          <cell r="O214">
            <v>6.08</v>
          </cell>
          <cell r="P214">
            <v>6.28</v>
          </cell>
          <cell r="Q214" t="str">
            <v>-</v>
          </cell>
          <cell r="R214" t="str">
            <v>-</v>
          </cell>
          <cell r="S214" t="str">
            <v>-</v>
          </cell>
          <cell r="U214">
            <v>1</v>
          </cell>
          <cell r="V214">
            <v>0</v>
          </cell>
          <cell r="W214">
            <v>0</v>
          </cell>
          <cell r="X214">
            <v>0.5</v>
          </cell>
          <cell r="Y214">
            <v>0</v>
          </cell>
          <cell r="Z214" t="str">
            <v/>
          </cell>
          <cell r="AA214" t="str">
            <v/>
          </cell>
          <cell r="AB214" t="str">
            <v/>
          </cell>
          <cell r="AC214">
            <v>0.95499999999999996</v>
          </cell>
          <cell r="AD214">
            <v>9.099999999999997E-2</v>
          </cell>
          <cell r="AE214">
            <v>0.11199999999999999</v>
          </cell>
          <cell r="AF214">
            <v>0.5</v>
          </cell>
          <cell r="AG214">
            <v>5.600000000000005E-2</v>
          </cell>
          <cell r="AH214" t="str">
            <v/>
          </cell>
          <cell r="AI214" t="str">
            <v/>
          </cell>
          <cell r="AJ214" t="str">
            <v/>
          </cell>
        </row>
        <row r="215">
          <cell r="B215" t="str">
            <v>LHMSFL-R</v>
          </cell>
          <cell r="C215" t="str">
            <v>General</v>
          </cell>
          <cell r="D215" t="str">
            <v>No Dividend</v>
          </cell>
          <cell r="E215" t="str">
            <v>Equity Small Mid-Cap ND</v>
          </cell>
          <cell r="F215" t="str">
            <v>Equity Small/Mid-Cap</v>
          </cell>
          <cell r="G215" t="str">
            <v>EQ Thai (SmallMid)</v>
          </cell>
          <cell r="H215" t="str">
            <v>EQ : Thai (SmallMid)</v>
          </cell>
          <cell r="I215" t="str">
            <v>Active</v>
          </cell>
          <cell r="J215">
            <v>0</v>
          </cell>
          <cell r="L215">
            <v>3.35</v>
          </cell>
          <cell r="M215">
            <v>2.96</v>
          </cell>
          <cell r="N215">
            <v>0.6</v>
          </cell>
          <cell r="O215">
            <v>6.1</v>
          </cell>
          <cell r="P215">
            <v>-5.53</v>
          </cell>
          <cell r="Q215">
            <v>12.13</v>
          </cell>
          <cell r="R215" t="str">
            <v>-</v>
          </cell>
          <cell r="S215" t="str">
            <v>-</v>
          </cell>
          <cell r="U215">
            <v>0.36899999999999999</v>
          </cell>
          <cell r="V215">
            <v>0.65799999999999992</v>
          </cell>
          <cell r="W215">
            <v>0.29000000000000004</v>
          </cell>
          <cell r="X215">
            <v>0.65799999999999992</v>
          </cell>
          <cell r="Y215">
            <v>0.47399999999999998</v>
          </cell>
          <cell r="Z215">
            <v>7.999999999999996E-2</v>
          </cell>
          <cell r="AA215" t="str">
            <v/>
          </cell>
          <cell r="AB215" t="str">
            <v/>
          </cell>
          <cell r="AC215">
            <v>0.43999999999999995</v>
          </cell>
          <cell r="AD215">
            <v>0.8</v>
          </cell>
          <cell r="AE215">
            <v>0.31999999999999995</v>
          </cell>
          <cell r="AF215">
            <v>0.76</v>
          </cell>
          <cell r="AG215">
            <v>0.43999999999999995</v>
          </cell>
          <cell r="AH215">
            <v>6.2999999999999945E-2</v>
          </cell>
          <cell r="AI215" t="str">
            <v/>
          </cell>
          <cell r="AJ215" t="str">
            <v/>
          </cell>
        </row>
        <row r="216">
          <cell r="B216" t="str">
            <v>LHMSFL-D</v>
          </cell>
          <cell r="C216" t="str">
            <v>General</v>
          </cell>
          <cell r="D216" t="str">
            <v>Dividend</v>
          </cell>
          <cell r="E216" t="str">
            <v>Equity Small Mid-Cap D</v>
          </cell>
          <cell r="F216" t="str">
            <v>Equity Small/Mid-Cap</v>
          </cell>
          <cell r="G216" t="str">
            <v>EQ Thai (SmallMid)</v>
          </cell>
          <cell r="H216" t="str">
            <v>EQ : Thai (SmallMid)</v>
          </cell>
          <cell r="I216" t="str">
            <v>Active</v>
          </cell>
          <cell r="J216">
            <v>0</v>
          </cell>
          <cell r="L216">
            <v>3.35</v>
          </cell>
          <cell r="M216">
            <v>2.94</v>
          </cell>
          <cell r="N216">
            <v>0.59</v>
          </cell>
          <cell r="O216">
            <v>6.09</v>
          </cell>
          <cell r="P216">
            <v>-5.54</v>
          </cell>
          <cell r="Q216" t="str">
            <v>-</v>
          </cell>
          <cell r="R216" t="str">
            <v>-</v>
          </cell>
          <cell r="S216" t="str">
            <v>-</v>
          </cell>
          <cell r="U216">
            <v>0.36899999999999999</v>
          </cell>
          <cell r="V216">
            <v>0.68500000000000005</v>
          </cell>
          <cell r="W216">
            <v>0.34299999999999997</v>
          </cell>
          <cell r="X216">
            <v>0.68500000000000005</v>
          </cell>
          <cell r="Y216">
            <v>0.5</v>
          </cell>
          <cell r="Z216" t="str">
            <v/>
          </cell>
          <cell r="AA216" t="str">
            <v/>
          </cell>
          <cell r="AB216" t="str">
            <v/>
          </cell>
          <cell r="AC216">
            <v>0.16700000000000004</v>
          </cell>
          <cell r="AD216">
            <v>0.41700000000000004</v>
          </cell>
          <cell r="AE216">
            <v>0.25</v>
          </cell>
          <cell r="AF216">
            <v>0.5</v>
          </cell>
          <cell r="AG216">
            <v>0.58400000000000007</v>
          </cell>
          <cell r="AH216" t="str">
            <v/>
          </cell>
          <cell r="AI216" t="str">
            <v/>
          </cell>
          <cell r="AJ216" t="str">
            <v/>
          </cell>
        </row>
        <row r="217">
          <cell r="B217" t="str">
            <v>LHMSFL-A</v>
          </cell>
          <cell r="C217" t="str">
            <v>General</v>
          </cell>
          <cell r="D217" t="str">
            <v>No Dividend</v>
          </cell>
          <cell r="E217" t="str">
            <v>Equity Small Mid-Cap ND</v>
          </cell>
          <cell r="F217" t="str">
            <v>Equity Small/Mid-Cap</v>
          </cell>
          <cell r="G217" t="str">
            <v>EQ Thai (SmallMid)</v>
          </cell>
          <cell r="H217" t="str">
            <v>EQ : Thai (SmallMid)</v>
          </cell>
          <cell r="I217" t="str">
            <v>Active</v>
          </cell>
          <cell r="J217">
            <v>0</v>
          </cell>
          <cell r="L217">
            <v>3.35</v>
          </cell>
          <cell r="M217">
            <v>2.96</v>
          </cell>
          <cell r="N217">
            <v>0.59</v>
          </cell>
          <cell r="O217">
            <v>6.1</v>
          </cell>
          <cell r="P217">
            <v>-5.53</v>
          </cell>
          <cell r="Q217" t="str">
            <v>-</v>
          </cell>
          <cell r="R217" t="str">
            <v>-</v>
          </cell>
          <cell r="S217" t="str">
            <v>-</v>
          </cell>
          <cell r="U217">
            <v>0.36899999999999999</v>
          </cell>
          <cell r="V217">
            <v>0.65799999999999992</v>
          </cell>
          <cell r="W217">
            <v>0.34299999999999997</v>
          </cell>
          <cell r="X217">
            <v>0.65799999999999992</v>
          </cell>
          <cell r="Y217">
            <v>0.47399999999999998</v>
          </cell>
          <cell r="Z217" t="str">
            <v/>
          </cell>
          <cell r="AA217" t="str">
            <v/>
          </cell>
          <cell r="AB217" t="str">
            <v/>
          </cell>
          <cell r="AC217">
            <v>0.43999999999999995</v>
          </cell>
          <cell r="AD217">
            <v>0.8</v>
          </cell>
          <cell r="AE217">
            <v>0.36</v>
          </cell>
          <cell r="AF217">
            <v>0.76</v>
          </cell>
          <cell r="AG217">
            <v>0.43999999999999995</v>
          </cell>
          <cell r="AH217" t="str">
            <v/>
          </cell>
          <cell r="AI217" t="str">
            <v/>
          </cell>
          <cell r="AJ217" t="str">
            <v/>
          </cell>
        </row>
        <row r="218">
          <cell r="B218" t="str">
            <v>LHACTLTF-D</v>
          </cell>
          <cell r="C218" t="str">
            <v>LTF</v>
          </cell>
          <cell r="D218" t="str">
            <v>Dividend</v>
          </cell>
          <cell r="E218" t="str">
            <v>Equity Small Mid-Cap LTF D</v>
          </cell>
          <cell r="F218" t="str">
            <v>Equity Small/Mid-Cap</v>
          </cell>
          <cell r="G218" t="str">
            <v>EQ Thai (SmallMid) L</v>
          </cell>
          <cell r="H218" t="str">
            <v>EQ : Thai (SmallMid)</v>
          </cell>
          <cell r="I218" t="str">
            <v>Active</v>
          </cell>
          <cell r="J218">
            <v>0</v>
          </cell>
          <cell r="L218">
            <v>3.03</v>
          </cell>
          <cell r="M218">
            <v>2.6</v>
          </cell>
          <cell r="N218">
            <v>-0.51</v>
          </cell>
          <cell r="O218">
            <v>6.31</v>
          </cell>
          <cell r="P218">
            <v>-7.09</v>
          </cell>
          <cell r="Q218" t="str">
            <v>-</v>
          </cell>
          <cell r="R218" t="str">
            <v>-</v>
          </cell>
          <cell r="S218" t="str">
            <v>-</v>
          </cell>
          <cell r="U218">
            <v>0.44999999999999996</v>
          </cell>
          <cell r="V218">
            <v>0.75</v>
          </cell>
          <cell r="W218">
            <v>0.35</v>
          </cell>
          <cell r="X218">
            <v>0.65</v>
          </cell>
          <cell r="Y218">
            <v>0.44999999999999996</v>
          </cell>
          <cell r="Z218" t="str">
            <v/>
          </cell>
          <cell r="AA218" t="str">
            <v/>
          </cell>
          <cell r="AB218" t="str">
            <v/>
          </cell>
          <cell r="AC218">
            <v>0.22299999999999998</v>
          </cell>
          <cell r="AD218">
            <v>0.66700000000000004</v>
          </cell>
          <cell r="AE218">
            <v>0.33399999999999996</v>
          </cell>
          <cell r="AF218">
            <v>0.44499999999999995</v>
          </cell>
          <cell r="AG218">
            <v>0.55600000000000005</v>
          </cell>
          <cell r="AH218" t="str">
            <v/>
          </cell>
          <cell r="AI218" t="str">
            <v/>
          </cell>
          <cell r="AJ218" t="str">
            <v/>
          </cell>
        </row>
        <row r="219">
          <cell r="B219" t="str">
            <v>LHACTLTF-A</v>
          </cell>
          <cell r="C219" t="str">
            <v>LTF</v>
          </cell>
          <cell r="D219" t="str">
            <v>No Dividend</v>
          </cell>
          <cell r="E219" t="str">
            <v>Equity Small Mid-Cap LTF ND</v>
          </cell>
          <cell r="F219" t="str">
            <v>Equity Small/Mid-Cap</v>
          </cell>
          <cell r="G219" t="str">
            <v>EQ Thai (SmallMid) L</v>
          </cell>
          <cell r="H219" t="str">
            <v>EQ : Thai (SmallMid)</v>
          </cell>
          <cell r="I219" t="str">
            <v>Active</v>
          </cell>
          <cell r="J219">
            <v>0</v>
          </cell>
          <cell r="L219">
            <v>3.04</v>
          </cell>
          <cell r="M219">
            <v>2.6</v>
          </cell>
          <cell r="N219">
            <v>-0.51</v>
          </cell>
          <cell r="O219">
            <v>6.31</v>
          </cell>
          <cell r="P219">
            <v>-7.07</v>
          </cell>
          <cell r="Q219" t="str">
            <v>-</v>
          </cell>
          <cell r="R219" t="str">
            <v>-</v>
          </cell>
          <cell r="S219" t="str">
            <v>-</v>
          </cell>
          <cell r="U219">
            <v>0.4</v>
          </cell>
          <cell r="V219">
            <v>0.75</v>
          </cell>
          <cell r="W219">
            <v>0.35</v>
          </cell>
          <cell r="X219">
            <v>0.65</v>
          </cell>
          <cell r="Y219">
            <v>0.4</v>
          </cell>
          <cell r="Z219" t="str">
            <v/>
          </cell>
          <cell r="AA219" t="str">
            <v/>
          </cell>
          <cell r="AB219" t="str">
            <v/>
          </cell>
          <cell r="AC219">
            <v>0.6</v>
          </cell>
          <cell r="AD219">
            <v>0.8</v>
          </cell>
          <cell r="AE219">
            <v>0.30000000000000004</v>
          </cell>
          <cell r="AF219">
            <v>0.8</v>
          </cell>
          <cell r="AG219">
            <v>0.30000000000000004</v>
          </cell>
          <cell r="AH219" t="str">
            <v/>
          </cell>
          <cell r="AI219" t="str">
            <v/>
          </cell>
          <cell r="AJ219" t="str">
            <v/>
          </cell>
        </row>
        <row r="220">
          <cell r="B220" t="str">
            <v>ASP-DGOV-R</v>
          </cell>
          <cell r="C220" t="str">
            <v>General</v>
          </cell>
          <cell r="D220" t="str">
            <v>No Dividend</v>
          </cell>
          <cell r="E220" t="str">
            <v>Money Market ND</v>
          </cell>
          <cell r="F220" t="str">
            <v>Money Market</v>
          </cell>
          <cell r="G220" t="str">
            <v>Thai Bond Money Market</v>
          </cell>
          <cell r="H220" t="str">
            <v>Thai Bond : Money Market</v>
          </cell>
          <cell r="I220" t="str">
            <v>Active</v>
          </cell>
          <cell r="J220">
            <v>0</v>
          </cell>
          <cell r="L220">
            <v>0.12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  <cell r="R220" t="str">
            <v>-</v>
          </cell>
          <cell r="S220" t="str">
            <v>-</v>
          </cell>
          <cell r="U220">
            <v>0.58200000000000007</v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>
            <v>0.56099999999999994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</row>
        <row r="221">
          <cell r="B221" t="str">
            <v>ASP-DPLUS</v>
          </cell>
          <cell r="C221" t="str">
            <v>General</v>
          </cell>
          <cell r="D221" t="str">
            <v>No Dividend</v>
          </cell>
          <cell r="E221" t="str">
            <v>Short Term Bond ND</v>
          </cell>
          <cell r="F221" t="str">
            <v>Short Term Bond</v>
          </cell>
          <cell r="G221" t="str">
            <v>Thai Bond Short-term</v>
          </cell>
          <cell r="H221" t="str">
            <v>Thai Bond : Short-term</v>
          </cell>
          <cell r="I221" t="str">
            <v>Active</v>
          </cell>
          <cell r="J221">
            <v>0</v>
          </cell>
          <cell r="L221">
            <v>0.17</v>
          </cell>
          <cell r="M221">
            <v>0.48</v>
          </cell>
          <cell r="N221">
            <v>0.83</v>
          </cell>
          <cell r="O221">
            <v>0.64</v>
          </cell>
          <cell r="P221">
            <v>1.49</v>
          </cell>
          <cell r="Q221" t="str">
            <v>-</v>
          </cell>
          <cell r="R221" t="str">
            <v>-</v>
          </cell>
          <cell r="S221" t="str">
            <v>-</v>
          </cell>
          <cell r="U221">
            <v>0.30700000000000005</v>
          </cell>
          <cell r="V221">
            <v>0.45799999999999996</v>
          </cell>
          <cell r="W221">
            <v>0.69</v>
          </cell>
          <cell r="X221">
            <v>0.40700000000000003</v>
          </cell>
          <cell r="Y221">
            <v>0.17600000000000005</v>
          </cell>
          <cell r="Z221" t="str">
            <v/>
          </cell>
          <cell r="AA221" t="str">
            <v/>
          </cell>
          <cell r="AB221" t="str">
            <v/>
          </cell>
          <cell r="AC221">
            <v>0.31000000000000005</v>
          </cell>
          <cell r="AD221">
            <v>0.42400000000000004</v>
          </cell>
          <cell r="AE221">
            <v>0.66700000000000004</v>
          </cell>
          <cell r="AF221">
            <v>0.36599999999999999</v>
          </cell>
          <cell r="AG221">
            <v>0.19999999999999996</v>
          </cell>
          <cell r="AH221" t="str">
            <v/>
          </cell>
          <cell r="AI221" t="str">
            <v/>
          </cell>
          <cell r="AJ221" t="str">
            <v/>
          </cell>
        </row>
        <row r="222">
          <cell r="B222" t="str">
            <v>ASP-FLEXPLUS</v>
          </cell>
          <cell r="C222" t="str">
            <v>General</v>
          </cell>
          <cell r="D222" t="str">
            <v>No Dividend</v>
          </cell>
          <cell r="E222" t="str">
            <v>Aggressive Allocation ND</v>
          </cell>
          <cell r="F222" t="str">
            <v>Aggressive Allocation</v>
          </cell>
          <cell r="G222" t="str">
            <v>Asset Allocation TH (Flexible)</v>
          </cell>
          <cell r="H222" t="str">
            <v>Asset Allocation : Thai (Flexible)</v>
          </cell>
          <cell r="I222" t="str">
            <v>Active</v>
          </cell>
          <cell r="J222">
            <v>0</v>
          </cell>
          <cell r="L222">
            <v>-0.64</v>
          </cell>
          <cell r="M222">
            <v>1.52</v>
          </cell>
          <cell r="N222">
            <v>-1.49</v>
          </cell>
          <cell r="O222">
            <v>5.0199999999999996</v>
          </cell>
          <cell r="P222">
            <v>-12.58</v>
          </cell>
          <cell r="Q222" t="str">
            <v>-</v>
          </cell>
          <cell r="R222" t="str">
            <v>-</v>
          </cell>
          <cell r="S222" t="str">
            <v>-</v>
          </cell>
          <cell r="U222">
            <v>1</v>
          </cell>
          <cell r="V222">
            <v>0.72799999999999998</v>
          </cell>
          <cell r="W222">
            <v>0.81899999999999995</v>
          </cell>
          <cell r="X222">
            <v>0.63700000000000001</v>
          </cell>
          <cell r="Y222">
            <v>0.96899999999999997</v>
          </cell>
          <cell r="Z222" t="str">
            <v/>
          </cell>
          <cell r="AA222" t="str">
            <v/>
          </cell>
          <cell r="AB222" t="str">
            <v/>
          </cell>
          <cell r="AC222">
            <v>1</v>
          </cell>
          <cell r="AD222">
            <v>0.76100000000000001</v>
          </cell>
          <cell r="AE222">
            <v>0.86699999999999999</v>
          </cell>
          <cell r="AF222">
            <v>0.56600000000000006</v>
          </cell>
          <cell r="AG222">
            <v>1</v>
          </cell>
          <cell r="AH222" t="str">
            <v/>
          </cell>
          <cell r="AI222" t="str">
            <v/>
          </cell>
          <cell r="AJ222" t="str">
            <v/>
          </cell>
        </row>
        <row r="223">
          <cell r="B223" t="str">
            <v>ASP-SME</v>
          </cell>
          <cell r="C223" t="str">
            <v>General</v>
          </cell>
          <cell r="D223" t="str">
            <v>No Dividend</v>
          </cell>
          <cell r="E223" t="str">
            <v>Equity Small Mid-Cap ND</v>
          </cell>
          <cell r="F223" t="str">
            <v>Equity Small/Mid-Cap</v>
          </cell>
          <cell r="G223" t="str">
            <v>EQ Thai (SmallMid)</v>
          </cell>
          <cell r="H223" t="str">
            <v>EQ : Thai (SmallMid)</v>
          </cell>
          <cell r="I223" t="str">
            <v>Active</v>
          </cell>
          <cell r="J223">
            <v>0</v>
          </cell>
          <cell r="L223">
            <v>4.76</v>
          </cell>
          <cell r="M223">
            <v>5.66</v>
          </cell>
          <cell r="N223">
            <v>-1.47</v>
          </cell>
          <cell r="O223">
            <v>10.35</v>
          </cell>
          <cell r="P223">
            <v>-9.11</v>
          </cell>
          <cell r="Q223" t="str">
            <v>-</v>
          </cell>
          <cell r="R223" t="str">
            <v>-</v>
          </cell>
          <cell r="S223" t="str">
            <v>-</v>
          </cell>
          <cell r="U223">
            <v>2.7000000000000024E-2</v>
          </cell>
          <cell r="V223">
            <v>7.8999999999999959E-2</v>
          </cell>
          <cell r="W223">
            <v>0.55299999999999994</v>
          </cell>
          <cell r="X223">
            <v>0.13200000000000001</v>
          </cell>
          <cell r="Y223">
            <v>0.60599999999999998</v>
          </cell>
          <cell r="Z223" t="str">
            <v/>
          </cell>
          <cell r="AA223" t="str">
            <v/>
          </cell>
          <cell r="AB223" t="str">
            <v/>
          </cell>
          <cell r="AC223">
            <v>4.0000000000000036E-2</v>
          </cell>
          <cell r="AD223">
            <v>0.12</v>
          </cell>
          <cell r="AE223">
            <v>0.56000000000000005</v>
          </cell>
          <cell r="AF223">
            <v>0.19999999999999996</v>
          </cell>
          <cell r="AG223">
            <v>0.6</v>
          </cell>
          <cell r="AH223" t="str">
            <v/>
          </cell>
          <cell r="AI223" t="str">
            <v/>
          </cell>
          <cell r="AJ223" t="str">
            <v/>
          </cell>
        </row>
        <row r="224">
          <cell r="B224" t="str">
            <v>ASP-SMELTF</v>
          </cell>
          <cell r="C224" t="str">
            <v>LTF</v>
          </cell>
          <cell r="D224" t="str">
            <v>No Dividend</v>
          </cell>
          <cell r="E224" t="str">
            <v>Equity Small Mid-Cap LTF ND</v>
          </cell>
          <cell r="F224" t="str">
            <v>Equity Small/Mid-Cap</v>
          </cell>
          <cell r="G224" t="str">
            <v>EQ Thai (SmallMid) L</v>
          </cell>
          <cell r="H224" t="str">
            <v>EQ : Thai (SmallMid)</v>
          </cell>
          <cell r="I224" t="str">
            <v>Active</v>
          </cell>
          <cell r="J224">
            <v>0</v>
          </cell>
          <cell r="L224">
            <v>4.57</v>
          </cell>
          <cell r="M224">
            <v>5.36</v>
          </cell>
          <cell r="N224">
            <v>-1.63</v>
          </cell>
          <cell r="O224">
            <v>10.01</v>
          </cell>
          <cell r="P224">
            <v>-9.0500000000000007</v>
          </cell>
          <cell r="Q224" t="str">
            <v>-</v>
          </cell>
          <cell r="R224" t="str">
            <v>-</v>
          </cell>
          <cell r="S224" t="str">
            <v>-</v>
          </cell>
          <cell r="U224">
            <v>0</v>
          </cell>
          <cell r="V224">
            <v>5.0000000000000044E-2</v>
          </cell>
          <cell r="W224">
            <v>0.5</v>
          </cell>
          <cell r="X224">
            <v>9.9999999999999978E-2</v>
          </cell>
          <cell r="Y224">
            <v>0.55000000000000004</v>
          </cell>
          <cell r="Z224" t="str">
            <v/>
          </cell>
          <cell r="AA224" t="str">
            <v/>
          </cell>
          <cell r="AB224" t="str">
            <v/>
          </cell>
          <cell r="AC224">
            <v>0</v>
          </cell>
          <cell r="AD224">
            <v>9.9999999999999978E-2</v>
          </cell>
          <cell r="AE224">
            <v>0.4</v>
          </cell>
          <cell r="AF224">
            <v>9.9999999999999978E-2</v>
          </cell>
          <cell r="AG224">
            <v>0.5</v>
          </cell>
          <cell r="AH224" t="str">
            <v/>
          </cell>
          <cell r="AI224" t="str">
            <v/>
          </cell>
          <cell r="AJ224" t="str">
            <v/>
          </cell>
        </row>
        <row r="225">
          <cell r="B225" t="str">
            <v>KT-SET50-A</v>
          </cell>
          <cell r="C225" t="str">
            <v>General</v>
          </cell>
          <cell r="D225" t="str">
            <v>No Dividend</v>
          </cell>
          <cell r="E225" t="str">
            <v>Equity Large-Cap ND</v>
          </cell>
          <cell r="F225" t="str">
            <v>Equity Large-Cap</v>
          </cell>
          <cell r="G225" t="str">
            <v>EQ Thai (Large)</v>
          </cell>
          <cell r="H225" t="str">
            <v>EQ : Thai (Large)</v>
          </cell>
          <cell r="I225" t="str">
            <v>Passive</v>
          </cell>
          <cell r="J225">
            <v>0</v>
          </cell>
          <cell r="L225">
            <v>2.58</v>
          </cell>
          <cell r="M225">
            <v>2.86</v>
          </cell>
          <cell r="N225">
            <v>2.31</v>
          </cell>
          <cell r="O225">
            <v>7.81</v>
          </cell>
          <cell r="P225">
            <v>-3.29</v>
          </cell>
          <cell r="Q225" t="str">
            <v>-</v>
          </cell>
          <cell r="R225" t="str">
            <v>-</v>
          </cell>
          <cell r="S225" t="str">
            <v>-</v>
          </cell>
          <cell r="U225">
            <v>0.28900000000000003</v>
          </cell>
          <cell r="V225">
            <v>0.28800000000000003</v>
          </cell>
          <cell r="W225">
            <v>9.1999999999999971E-2</v>
          </cell>
          <cell r="X225">
            <v>0.25700000000000001</v>
          </cell>
          <cell r="Y225">
            <v>0.16700000000000004</v>
          </cell>
          <cell r="Z225" t="str">
            <v/>
          </cell>
          <cell r="AA225" t="str">
            <v/>
          </cell>
          <cell r="AB225" t="str">
            <v/>
          </cell>
          <cell r="AC225">
            <v>0.39100000000000001</v>
          </cell>
          <cell r="AD225">
            <v>0.32999999999999996</v>
          </cell>
          <cell r="AE225">
            <v>8.5999999999999965E-2</v>
          </cell>
          <cell r="AF225">
            <v>0.31000000000000005</v>
          </cell>
          <cell r="AG225">
            <v>0.247</v>
          </cell>
          <cell r="AH225" t="str">
            <v/>
          </cell>
          <cell r="AI225" t="str">
            <v/>
          </cell>
          <cell r="AJ225" t="str">
            <v/>
          </cell>
        </row>
        <row r="226">
          <cell r="B226" t="str">
            <v>KTSET50RMF</v>
          </cell>
          <cell r="C226" t="str">
            <v>RMF</v>
          </cell>
          <cell r="D226" t="str">
            <v>No Dividend</v>
          </cell>
          <cell r="E226" t="str">
            <v>Equity Large-Cap RMF</v>
          </cell>
          <cell r="F226" t="str">
            <v>Equity Large-Cap</v>
          </cell>
          <cell r="G226" t="str">
            <v>EQ Thai (Large) R</v>
          </cell>
          <cell r="H226" t="str">
            <v>EQ : Thai (Large)</v>
          </cell>
          <cell r="I226" t="str">
            <v>Passive</v>
          </cell>
          <cell r="J226">
            <v>0</v>
          </cell>
          <cell r="L226">
            <v>2.54</v>
          </cell>
          <cell r="M226">
            <v>2.73</v>
          </cell>
          <cell r="N226">
            <v>2.0299999999999998</v>
          </cell>
          <cell r="O226">
            <v>7.56</v>
          </cell>
          <cell r="P226">
            <v>-3.61</v>
          </cell>
          <cell r="Q226" t="str">
            <v>-</v>
          </cell>
          <cell r="R226" t="str">
            <v>-</v>
          </cell>
          <cell r="S226" t="str">
            <v>-</v>
          </cell>
          <cell r="U226">
            <v>0.28600000000000003</v>
          </cell>
          <cell r="V226">
            <v>0.22899999999999998</v>
          </cell>
          <cell r="W226">
            <v>0.15700000000000003</v>
          </cell>
          <cell r="X226">
            <v>0.19999999999999996</v>
          </cell>
          <cell r="Y226">
            <v>0.26700000000000002</v>
          </cell>
          <cell r="Z226" t="str">
            <v/>
          </cell>
          <cell r="AA226" t="str">
            <v/>
          </cell>
          <cell r="AB226" t="str">
            <v/>
          </cell>
          <cell r="AC226">
            <v>0.28600000000000003</v>
          </cell>
          <cell r="AD226">
            <v>0.22899999999999998</v>
          </cell>
          <cell r="AE226">
            <v>0.15700000000000003</v>
          </cell>
          <cell r="AF226">
            <v>0.19999999999999996</v>
          </cell>
          <cell r="AG226">
            <v>0.26700000000000002</v>
          </cell>
          <cell r="AH226" t="str">
            <v/>
          </cell>
          <cell r="AI226" t="str">
            <v/>
          </cell>
          <cell r="AJ226" t="str">
            <v/>
          </cell>
        </row>
        <row r="227">
          <cell r="B227" t="str">
            <v>KT25/75-R</v>
          </cell>
          <cell r="C227" t="str">
            <v>General</v>
          </cell>
          <cell r="D227" t="str">
            <v>No Dividend</v>
          </cell>
          <cell r="E227" t="str">
            <v>Conservative Allocation ND</v>
          </cell>
          <cell r="F227" t="str">
            <v>Conservative Allocation</v>
          </cell>
          <cell r="G227" t="str">
            <v>Asset Allocation Thai (EQ25)</v>
          </cell>
          <cell r="H227" t="str">
            <v>Asset Allocation : Thai (EQ25)</v>
          </cell>
          <cell r="I227" t="str">
            <v>Active</v>
          </cell>
          <cell r="J227">
            <v>0</v>
          </cell>
          <cell r="L227">
            <v>0.77</v>
          </cell>
          <cell r="M227">
            <v>1.03</v>
          </cell>
          <cell r="N227">
            <v>1.19</v>
          </cell>
          <cell r="O227">
            <v>2.2400000000000002</v>
          </cell>
          <cell r="P227">
            <v>-0.91</v>
          </cell>
          <cell r="Q227" t="str">
            <v>-</v>
          </cell>
          <cell r="R227" t="str">
            <v>-</v>
          </cell>
          <cell r="S227" t="str">
            <v>-</v>
          </cell>
          <cell r="U227">
            <v>1</v>
          </cell>
          <cell r="V227">
            <v>1</v>
          </cell>
          <cell r="W227">
            <v>0.5</v>
          </cell>
          <cell r="X227">
            <v>1</v>
          </cell>
          <cell r="Y227">
            <v>0.5</v>
          </cell>
          <cell r="Z227" t="str">
            <v/>
          </cell>
          <cell r="AA227" t="str">
            <v/>
          </cell>
          <cell r="AB227" t="str">
            <v/>
          </cell>
          <cell r="AC227">
            <v>0.26700000000000002</v>
          </cell>
          <cell r="AD227">
            <v>0.46699999999999997</v>
          </cell>
          <cell r="AE227">
            <v>0.4</v>
          </cell>
          <cell r="AF227">
            <v>0.46699999999999997</v>
          </cell>
          <cell r="AG227">
            <v>0.78600000000000003</v>
          </cell>
          <cell r="AH227" t="str">
            <v/>
          </cell>
          <cell r="AI227" t="str">
            <v/>
          </cell>
          <cell r="AJ227" t="str">
            <v/>
          </cell>
        </row>
        <row r="228">
          <cell r="B228" t="str">
            <v>KT25/75-A</v>
          </cell>
          <cell r="C228" t="str">
            <v>General</v>
          </cell>
          <cell r="D228" t="str">
            <v>No Dividend</v>
          </cell>
          <cell r="E228" t="str">
            <v>Conservative Allocation ND</v>
          </cell>
          <cell r="F228" t="str">
            <v>Conservative Allocation</v>
          </cell>
          <cell r="G228" t="str">
            <v>Asset Allocation Thai (EQ25)</v>
          </cell>
          <cell r="H228" t="str">
            <v>Asset Allocation : Thai (EQ25)</v>
          </cell>
          <cell r="I228" t="str">
            <v>Active</v>
          </cell>
          <cell r="J228">
            <v>0</v>
          </cell>
          <cell r="L228">
            <v>0.77</v>
          </cell>
          <cell r="M228">
            <v>1.03</v>
          </cell>
          <cell r="N228">
            <v>1.19</v>
          </cell>
          <cell r="O228">
            <v>2.25</v>
          </cell>
          <cell r="P228">
            <v>-0.91</v>
          </cell>
          <cell r="Q228" t="str">
            <v>-</v>
          </cell>
          <cell r="R228" t="str">
            <v>-</v>
          </cell>
          <cell r="S228" t="str">
            <v>-</v>
          </cell>
          <cell r="U228">
            <v>1</v>
          </cell>
          <cell r="V228">
            <v>1</v>
          </cell>
          <cell r="W228">
            <v>0.5</v>
          </cell>
          <cell r="X228">
            <v>0.5</v>
          </cell>
          <cell r="Y228">
            <v>0.5</v>
          </cell>
          <cell r="Z228" t="str">
            <v/>
          </cell>
          <cell r="AA228" t="str">
            <v/>
          </cell>
          <cell r="AB228" t="str">
            <v/>
          </cell>
          <cell r="AC228">
            <v>0.26700000000000002</v>
          </cell>
          <cell r="AD228">
            <v>0.46699999999999997</v>
          </cell>
          <cell r="AE228">
            <v>0.4</v>
          </cell>
          <cell r="AF228">
            <v>0.4</v>
          </cell>
          <cell r="AG228">
            <v>0.78600000000000003</v>
          </cell>
          <cell r="AH228" t="str">
            <v/>
          </cell>
          <cell r="AI228" t="str">
            <v/>
          </cell>
          <cell r="AJ228" t="str">
            <v/>
          </cell>
        </row>
        <row r="229">
          <cell r="B229" t="str">
            <v>KT25/75RMF</v>
          </cell>
          <cell r="C229" t="str">
            <v>RMF</v>
          </cell>
          <cell r="D229" t="str">
            <v>No Dividend</v>
          </cell>
          <cell r="E229" t="str">
            <v>Conservative Allocation RMF</v>
          </cell>
          <cell r="F229" t="str">
            <v>Conservative Allocation</v>
          </cell>
          <cell r="G229" t="str">
            <v>Asset Allocation Thai (EQ25) R</v>
          </cell>
          <cell r="H229" t="str">
            <v>Asset Allocation : Thai (EQ25)</v>
          </cell>
          <cell r="I229" t="str">
            <v>Active</v>
          </cell>
          <cell r="J229">
            <v>0</v>
          </cell>
          <cell r="L229">
            <v>0.71</v>
          </cell>
          <cell r="M229">
            <v>1</v>
          </cell>
          <cell r="N229">
            <v>1.07</v>
          </cell>
          <cell r="O229">
            <v>2.16</v>
          </cell>
          <cell r="P229">
            <v>-1.03</v>
          </cell>
          <cell r="Q229">
            <v>3.69</v>
          </cell>
          <cell r="R229" t="str">
            <v>-</v>
          </cell>
          <cell r="S229" t="str">
            <v>-</v>
          </cell>
          <cell r="U229">
            <v>0</v>
          </cell>
          <cell r="V229">
            <v>0</v>
          </cell>
          <cell r="W229">
            <v>1</v>
          </cell>
          <cell r="X229">
            <v>0</v>
          </cell>
          <cell r="Y229">
            <v>0</v>
          </cell>
          <cell r="Z229">
            <v>0</v>
          </cell>
          <cell r="AA229" t="str">
            <v/>
          </cell>
          <cell r="AB229" t="str">
            <v/>
          </cell>
          <cell r="AC229">
            <v>0.33399999999999996</v>
          </cell>
          <cell r="AD229">
            <v>0.33399999999999996</v>
          </cell>
          <cell r="AE229">
            <v>1</v>
          </cell>
          <cell r="AF229">
            <v>0.33399999999999996</v>
          </cell>
          <cell r="AG229">
            <v>0.5</v>
          </cell>
          <cell r="AH229">
            <v>0</v>
          </cell>
          <cell r="AI229" t="str">
            <v/>
          </cell>
          <cell r="AJ229" t="str">
            <v/>
          </cell>
        </row>
        <row r="230">
          <cell r="B230" t="str">
            <v>KTSE-LTF</v>
          </cell>
          <cell r="C230" t="str">
            <v>LTF</v>
          </cell>
          <cell r="D230" t="str">
            <v>Dividend</v>
          </cell>
          <cell r="E230" t="str">
            <v>Equity Small Mid-Cap LTF D</v>
          </cell>
          <cell r="F230" t="str">
            <v>Equity Small/Mid-Cap</v>
          </cell>
          <cell r="G230" t="str">
            <v>EQ Thai (SmallMid) L</v>
          </cell>
          <cell r="H230" t="str">
            <v>EQ : Thai (SmallMid)</v>
          </cell>
          <cell r="I230" t="str">
            <v>Active</v>
          </cell>
          <cell r="J230">
            <v>0</v>
          </cell>
          <cell r="L230">
            <v>2.8</v>
          </cell>
          <cell r="M230">
            <v>2.11</v>
          </cell>
          <cell r="N230">
            <v>-1.59</v>
          </cell>
          <cell r="O230">
            <v>5.59</v>
          </cell>
          <cell r="P230">
            <v>-9.9700000000000006</v>
          </cell>
          <cell r="Q230" t="str">
            <v>-</v>
          </cell>
          <cell r="R230" t="str">
            <v>-</v>
          </cell>
          <cell r="S230" t="str">
            <v>-</v>
          </cell>
          <cell r="U230">
            <v>0.55000000000000004</v>
          </cell>
          <cell r="V230">
            <v>0.8</v>
          </cell>
          <cell r="W230">
            <v>0.44999999999999996</v>
          </cell>
          <cell r="X230">
            <v>0.7</v>
          </cell>
          <cell r="Y230">
            <v>0.6</v>
          </cell>
          <cell r="Z230" t="str">
            <v/>
          </cell>
          <cell r="AA230" t="str">
            <v/>
          </cell>
          <cell r="AB230" t="str">
            <v/>
          </cell>
          <cell r="AC230">
            <v>0.44499999999999995</v>
          </cell>
          <cell r="AD230">
            <v>0.77800000000000002</v>
          </cell>
          <cell r="AE230">
            <v>0.55600000000000005</v>
          </cell>
          <cell r="AF230">
            <v>0.55600000000000005</v>
          </cell>
          <cell r="AG230">
            <v>0.66700000000000004</v>
          </cell>
          <cell r="AH230" t="str">
            <v/>
          </cell>
          <cell r="AI230" t="str">
            <v/>
          </cell>
          <cell r="AJ230" t="str">
            <v/>
          </cell>
        </row>
        <row r="231">
          <cell r="B231" t="str">
            <v>KTSE-RMF</v>
          </cell>
          <cell r="C231" t="str">
            <v>RMF</v>
          </cell>
          <cell r="D231" t="str">
            <v>No Dividend</v>
          </cell>
          <cell r="E231" t="str">
            <v>Equity Small Mid-Cap RMF</v>
          </cell>
          <cell r="F231" t="str">
            <v>Equity Small/Mid-Cap</v>
          </cell>
          <cell r="G231" t="str">
            <v>EQ Thai (SmallMid) R</v>
          </cell>
          <cell r="H231" t="str">
            <v>EQ : Thai (SmallMid)</v>
          </cell>
          <cell r="I231" t="str">
            <v>Active</v>
          </cell>
          <cell r="J231">
            <v>0</v>
          </cell>
          <cell r="L231">
            <v>2.77</v>
          </cell>
          <cell r="M231">
            <v>1.99</v>
          </cell>
          <cell r="N231">
            <v>-1.82</v>
          </cell>
          <cell r="O231">
            <v>5.47</v>
          </cell>
          <cell r="P231">
            <v>-10.49</v>
          </cell>
          <cell r="Q231">
            <v>-1.07</v>
          </cell>
          <cell r="R231">
            <v>0.35</v>
          </cell>
          <cell r="S231" t="str">
            <v>-</v>
          </cell>
          <cell r="U231">
            <v>0.41700000000000004</v>
          </cell>
          <cell r="V231">
            <v>0.75</v>
          </cell>
          <cell r="W231">
            <v>0.5</v>
          </cell>
          <cell r="X231">
            <v>0.83399999999999996</v>
          </cell>
          <cell r="Y231">
            <v>0.5</v>
          </cell>
          <cell r="Z231">
            <v>1</v>
          </cell>
          <cell r="AA231">
            <v>0.83399999999999996</v>
          </cell>
          <cell r="AB231" t="str">
            <v/>
          </cell>
          <cell r="AC231">
            <v>0.41700000000000004</v>
          </cell>
          <cell r="AD231">
            <v>0.75</v>
          </cell>
          <cell r="AE231">
            <v>0.5</v>
          </cell>
          <cell r="AF231">
            <v>0.83399999999999996</v>
          </cell>
          <cell r="AG231">
            <v>0.5</v>
          </cell>
          <cell r="AH231">
            <v>1</v>
          </cell>
          <cell r="AI231">
            <v>0.83399999999999996</v>
          </cell>
          <cell r="AJ231" t="str">
            <v/>
          </cell>
        </row>
        <row r="232">
          <cell r="B232" t="str">
            <v>KTSE</v>
          </cell>
          <cell r="C232" t="str">
            <v>General</v>
          </cell>
          <cell r="D232" t="str">
            <v>Dividend</v>
          </cell>
          <cell r="E232" t="str">
            <v>Equity Small Mid-Cap D</v>
          </cell>
          <cell r="F232" t="str">
            <v>Equity Small/Mid-Cap</v>
          </cell>
          <cell r="G232" t="str">
            <v>EQ Thai (SmallMid)</v>
          </cell>
          <cell r="H232" t="str">
            <v>EQ : Thai (SmallMid)</v>
          </cell>
          <cell r="I232" t="str">
            <v>Active</v>
          </cell>
          <cell r="J232">
            <v>0</v>
          </cell>
          <cell r="L232">
            <v>2.83</v>
          </cell>
          <cell r="M232">
            <v>2.14</v>
          </cell>
          <cell r="N232">
            <v>-1.63</v>
          </cell>
          <cell r="O232">
            <v>5.66</v>
          </cell>
          <cell r="P232">
            <v>-9.8800000000000008</v>
          </cell>
          <cell r="Q232">
            <v>-0.19</v>
          </cell>
          <cell r="R232">
            <v>1.1299999999999999</v>
          </cell>
          <cell r="S232">
            <v>13.19</v>
          </cell>
          <cell r="U232">
            <v>0.57899999999999996</v>
          </cell>
          <cell r="V232">
            <v>0.81600000000000006</v>
          </cell>
          <cell r="W232">
            <v>0.60599999999999998</v>
          </cell>
          <cell r="X232">
            <v>0.81600000000000006</v>
          </cell>
          <cell r="Y232">
            <v>0.63200000000000001</v>
          </cell>
          <cell r="Z232">
            <v>0.92</v>
          </cell>
          <cell r="AA232">
            <v>0.86699999999999999</v>
          </cell>
          <cell r="AB232">
            <v>0.66700000000000004</v>
          </cell>
          <cell r="AC232">
            <v>0.41700000000000004</v>
          </cell>
          <cell r="AD232">
            <v>0.66700000000000004</v>
          </cell>
          <cell r="AE232">
            <v>0.66700000000000004</v>
          </cell>
          <cell r="AF232">
            <v>0.66700000000000004</v>
          </cell>
          <cell r="AG232">
            <v>0.66700000000000004</v>
          </cell>
          <cell r="AH232">
            <v>0.875</v>
          </cell>
          <cell r="AI232">
            <v>0.85799999999999998</v>
          </cell>
          <cell r="AJ232">
            <v>0.6</v>
          </cell>
        </row>
        <row r="233">
          <cell r="B233" t="str">
            <v>KTSV</v>
          </cell>
          <cell r="C233" t="str">
            <v>General</v>
          </cell>
          <cell r="D233" t="str">
            <v>No Dividend</v>
          </cell>
          <cell r="E233" t="str">
            <v>Money Market ND</v>
          </cell>
          <cell r="F233" t="str">
            <v>Money Market</v>
          </cell>
          <cell r="G233" t="str">
            <v>Thai Bond Money Market</v>
          </cell>
          <cell r="H233" t="str">
            <v>Thai Bond : Money Market</v>
          </cell>
          <cell r="I233" t="str">
            <v>Active</v>
          </cell>
          <cell r="J233">
            <v>0</v>
          </cell>
          <cell r="L233">
            <v>0.11</v>
          </cell>
          <cell r="M233">
            <v>0.31</v>
          </cell>
          <cell r="N233">
            <v>0.57999999999999996</v>
          </cell>
          <cell r="O233">
            <v>0.4</v>
          </cell>
          <cell r="P233">
            <v>1.04</v>
          </cell>
          <cell r="Q233">
            <v>0.97</v>
          </cell>
          <cell r="R233">
            <v>1.1200000000000001</v>
          </cell>
          <cell r="S233" t="str">
            <v>-</v>
          </cell>
          <cell r="U233">
            <v>0.86099999999999999</v>
          </cell>
          <cell r="V233">
            <v>0.68300000000000005</v>
          </cell>
          <cell r="W233">
            <v>0.68300000000000005</v>
          </cell>
          <cell r="X233">
            <v>0.73199999999999998</v>
          </cell>
          <cell r="Y233">
            <v>0.65900000000000003</v>
          </cell>
          <cell r="Z233">
            <v>0.75700000000000001</v>
          </cell>
          <cell r="AA233">
            <v>0.75</v>
          </cell>
          <cell r="AB233" t="str">
            <v/>
          </cell>
          <cell r="AC233">
            <v>0.85399999999999998</v>
          </cell>
          <cell r="AD233">
            <v>0.66700000000000004</v>
          </cell>
          <cell r="AE233">
            <v>0.66700000000000004</v>
          </cell>
          <cell r="AF233">
            <v>0.71799999999999997</v>
          </cell>
          <cell r="AG233">
            <v>0.64200000000000002</v>
          </cell>
          <cell r="AH233">
            <v>0.75</v>
          </cell>
          <cell r="AI233">
            <v>0.74299999999999999</v>
          </cell>
          <cell r="AJ233" t="str">
            <v/>
          </cell>
        </row>
        <row r="234">
          <cell r="B234" t="str">
            <v>KTSUPB138</v>
          </cell>
          <cell r="C234" t="str">
            <v>General</v>
          </cell>
          <cell r="D234" t="str">
            <v>No Dividend</v>
          </cell>
          <cell r="E234" t="str">
            <v>Bond Fix Term ND</v>
          </cell>
          <cell r="F234" t="str">
            <v>Bond Fix Term</v>
          </cell>
          <cell r="G234" t="str">
            <v xml:space="preserve">Thai Bond Fixed Term </v>
          </cell>
          <cell r="H234" t="str">
            <v>Thai Bond : Fixed Term</v>
          </cell>
          <cell r="I234" t="str">
            <v>Active</v>
          </cell>
          <cell r="J234">
            <v>0</v>
          </cell>
          <cell r="L234">
            <v>0.11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  <cell r="Q234" t="str">
            <v>-</v>
          </cell>
          <cell r="R234" t="str">
            <v>-</v>
          </cell>
          <cell r="S234" t="str">
            <v>-</v>
          </cell>
          <cell r="U234">
            <v>0.91</v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>
            <v>0.92200000000000004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</row>
        <row r="235">
          <cell r="B235" t="str">
            <v>KTSUPB139</v>
          </cell>
          <cell r="C235" t="str">
            <v>General</v>
          </cell>
          <cell r="D235" t="str">
            <v>No Dividend</v>
          </cell>
          <cell r="E235" t="str">
            <v>Bond Fix Term ND</v>
          </cell>
          <cell r="F235" t="str">
            <v>Bond Fix Term</v>
          </cell>
          <cell r="G235" t="str">
            <v>Thai Bond Fixed Term</v>
          </cell>
          <cell r="H235" t="str">
            <v>Thai Bond : Fixed Term</v>
          </cell>
          <cell r="I235" t="str">
            <v>Active</v>
          </cell>
          <cell r="L235">
            <v>0.11</v>
          </cell>
          <cell r="M235" t="str">
            <v>-</v>
          </cell>
          <cell r="N235" t="str">
            <v>-</v>
          </cell>
          <cell r="O235" t="str">
            <v>-</v>
          </cell>
          <cell r="P235" t="str">
            <v>-</v>
          </cell>
          <cell r="Q235" t="str">
            <v>-</v>
          </cell>
          <cell r="R235" t="str">
            <v>-</v>
          </cell>
          <cell r="S235" t="str">
            <v>-</v>
          </cell>
          <cell r="U235">
            <v>0.95299999999999996</v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>
            <v>0.92200000000000004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</row>
        <row r="236">
          <cell r="B236" t="str">
            <v>KTPLUS</v>
          </cell>
          <cell r="C236" t="str">
            <v>General</v>
          </cell>
          <cell r="D236" t="str">
            <v>No Dividend</v>
          </cell>
          <cell r="E236" t="str">
            <v>Short Term Bond ND</v>
          </cell>
          <cell r="F236" t="str">
            <v>Short Term Bond</v>
          </cell>
          <cell r="G236" t="str">
            <v>Thai Bond Short-term</v>
          </cell>
          <cell r="H236" t="str">
            <v>Thai Bond : Short-term</v>
          </cell>
          <cell r="I236" t="str">
            <v>Active</v>
          </cell>
          <cell r="J236">
            <v>0</v>
          </cell>
          <cell r="L236">
            <v>0.13</v>
          </cell>
          <cell r="M236">
            <v>0.36</v>
          </cell>
          <cell r="N236">
            <v>0.69</v>
          </cell>
          <cell r="O236">
            <v>0.46</v>
          </cell>
          <cell r="P236">
            <v>1.24</v>
          </cell>
          <cell r="Q236">
            <v>1.27</v>
          </cell>
          <cell r="R236">
            <v>1.6</v>
          </cell>
          <cell r="S236" t="str">
            <v>-</v>
          </cell>
          <cell r="U236">
            <v>0.82299999999999995</v>
          </cell>
          <cell r="V236">
            <v>0.83099999999999996</v>
          </cell>
          <cell r="W236">
            <v>0.88</v>
          </cell>
          <cell r="X236">
            <v>0.89900000000000002</v>
          </cell>
          <cell r="Y236">
            <v>0.61499999999999999</v>
          </cell>
          <cell r="Z236">
            <v>0.74</v>
          </cell>
          <cell r="AA236">
            <v>0.69300000000000006</v>
          </cell>
          <cell r="AB236" t="str">
            <v/>
          </cell>
          <cell r="AC236">
            <v>0.83699999999999997</v>
          </cell>
          <cell r="AD236">
            <v>0.82699999999999996</v>
          </cell>
          <cell r="AE236">
            <v>0.88300000000000001</v>
          </cell>
          <cell r="AF236">
            <v>0.90400000000000003</v>
          </cell>
          <cell r="AG236">
            <v>0.65999999999999992</v>
          </cell>
          <cell r="AH236">
            <v>0.77500000000000002</v>
          </cell>
          <cell r="AI236">
            <v>0.66700000000000004</v>
          </cell>
          <cell r="AJ236" t="str">
            <v/>
          </cell>
        </row>
        <row r="237">
          <cell r="B237" t="str">
            <v>KTBTHAICG-A</v>
          </cell>
          <cell r="C237" t="str">
            <v>General</v>
          </cell>
          <cell r="D237" t="str">
            <v>No Dividend</v>
          </cell>
          <cell r="E237" t="str">
            <v>Equity Large-Cap ND</v>
          </cell>
          <cell r="F237" t="str">
            <v>Equity Large-Cap</v>
          </cell>
          <cell r="G237" t="str">
            <v>EQ Thai (Large)</v>
          </cell>
          <cell r="H237" t="str">
            <v>EQ : Thai (Large)</v>
          </cell>
          <cell r="I237" t="str">
            <v>Active</v>
          </cell>
          <cell r="J237">
            <v>0</v>
          </cell>
          <cell r="L237">
            <v>2.13</v>
          </cell>
          <cell r="M237">
            <v>1.21</v>
          </cell>
          <cell r="N237">
            <v>-0.05</v>
          </cell>
          <cell r="O237">
            <v>5.41</v>
          </cell>
          <cell r="P237">
            <v>-5.44</v>
          </cell>
          <cell r="Q237" t="str">
            <v>-</v>
          </cell>
          <cell r="R237" t="str">
            <v>-</v>
          </cell>
          <cell r="S237" t="str">
            <v>-</v>
          </cell>
          <cell r="U237">
            <v>0.63800000000000001</v>
          </cell>
          <cell r="V237">
            <v>0.80200000000000005</v>
          </cell>
          <cell r="W237">
            <v>0.57099999999999995</v>
          </cell>
          <cell r="X237">
            <v>0.81299999999999994</v>
          </cell>
          <cell r="Y237">
            <v>0.47199999999999998</v>
          </cell>
          <cell r="Z237" t="str">
            <v/>
          </cell>
          <cell r="AA237" t="str">
            <v/>
          </cell>
          <cell r="AB237" t="str">
            <v/>
          </cell>
          <cell r="AC237">
            <v>0.72499999999999998</v>
          </cell>
          <cell r="AD237">
            <v>0.84799999999999998</v>
          </cell>
          <cell r="AE237">
            <v>0.52500000000000002</v>
          </cell>
          <cell r="AF237">
            <v>0.83399999999999996</v>
          </cell>
          <cell r="AG237">
            <v>0.52</v>
          </cell>
          <cell r="AH237" t="str">
            <v/>
          </cell>
          <cell r="AI237" t="str">
            <v/>
          </cell>
          <cell r="AJ237" t="str">
            <v/>
          </cell>
        </row>
        <row r="238">
          <cell r="B238" t="str">
            <v>KT-PIF-D</v>
          </cell>
          <cell r="C238" t="str">
            <v>General</v>
          </cell>
          <cell r="D238" t="str">
            <v>Dividend</v>
          </cell>
          <cell r="E238" t="str">
            <v>Property Indirect D</v>
          </cell>
          <cell r="F238" t="str">
            <v>Property Indirect</v>
          </cell>
          <cell r="G238" t="str">
            <v>Property REITs Thai</v>
          </cell>
          <cell r="H238" t="str">
            <v>Property/REITs : Thai</v>
          </cell>
          <cell r="I238" t="str">
            <v>Active</v>
          </cell>
          <cell r="J238">
            <v>0</v>
          </cell>
          <cell r="L238">
            <v>0.61</v>
          </cell>
          <cell r="M238">
            <v>6.45</v>
          </cell>
          <cell r="N238">
            <v>11.52</v>
          </cell>
          <cell r="O238">
            <v>11.54</v>
          </cell>
          <cell r="P238">
            <v>15.52</v>
          </cell>
          <cell r="Q238" t="str">
            <v>-</v>
          </cell>
          <cell r="R238" t="str">
            <v>-</v>
          </cell>
          <cell r="S238" t="str">
            <v>-</v>
          </cell>
          <cell r="U238">
            <v>0.83399999999999996</v>
          </cell>
          <cell r="V238">
            <v>1</v>
          </cell>
          <cell r="W238">
            <v>0.33399999999999996</v>
          </cell>
          <cell r="X238">
            <v>0.33399999999999996</v>
          </cell>
          <cell r="Y238">
            <v>0.75</v>
          </cell>
          <cell r="Z238" t="str">
            <v/>
          </cell>
          <cell r="AA238" t="str">
            <v/>
          </cell>
          <cell r="AB238" t="str">
            <v/>
          </cell>
          <cell r="AC238">
            <v>0.68799999999999994</v>
          </cell>
          <cell r="AD238">
            <v>0.68799999999999994</v>
          </cell>
          <cell r="AE238">
            <v>0.31299999999999994</v>
          </cell>
          <cell r="AF238">
            <v>0.31299999999999994</v>
          </cell>
          <cell r="AG238">
            <v>0.33399999999999996</v>
          </cell>
          <cell r="AH238" t="str">
            <v/>
          </cell>
          <cell r="AI238" t="str">
            <v/>
          </cell>
          <cell r="AJ238" t="str">
            <v/>
          </cell>
        </row>
        <row r="239">
          <cell r="B239" t="str">
            <v>KT-PIF-A</v>
          </cell>
          <cell r="C239" t="str">
            <v>General</v>
          </cell>
          <cell r="D239" t="str">
            <v>No Dividend</v>
          </cell>
          <cell r="E239" t="str">
            <v>Property Indirect ND</v>
          </cell>
          <cell r="F239" t="str">
            <v>Property Indirect</v>
          </cell>
          <cell r="G239" t="str">
            <v>Property REITs Thai</v>
          </cell>
          <cell r="H239" t="str">
            <v>Property/REITs : Thai</v>
          </cell>
          <cell r="I239" t="str">
            <v>Active</v>
          </cell>
          <cell r="J239">
            <v>0</v>
          </cell>
          <cell r="L239">
            <v>0.61</v>
          </cell>
          <cell r="M239">
            <v>6.45</v>
          </cell>
          <cell r="N239">
            <v>11.52</v>
          </cell>
          <cell r="O239">
            <v>11.54</v>
          </cell>
          <cell r="P239">
            <v>15.53</v>
          </cell>
          <cell r="Q239" t="str">
            <v>-</v>
          </cell>
          <cell r="R239" t="str">
            <v>-</v>
          </cell>
          <cell r="S239" t="str">
            <v>-</v>
          </cell>
          <cell r="U239">
            <v>0.83399999999999996</v>
          </cell>
          <cell r="V239">
            <v>1</v>
          </cell>
          <cell r="W239">
            <v>0.33399999999999996</v>
          </cell>
          <cell r="X239">
            <v>0.33399999999999996</v>
          </cell>
          <cell r="Y239">
            <v>0.66700000000000004</v>
          </cell>
          <cell r="Z239" t="str">
            <v/>
          </cell>
          <cell r="AA239" t="str">
            <v/>
          </cell>
          <cell r="AB239" t="str">
            <v/>
          </cell>
          <cell r="AC239">
            <v>0.75</v>
          </cell>
          <cell r="AD239">
            <v>1</v>
          </cell>
          <cell r="AE239">
            <v>0.75</v>
          </cell>
          <cell r="AF239">
            <v>0.75</v>
          </cell>
          <cell r="AG239">
            <v>1</v>
          </cell>
          <cell r="AH239" t="str">
            <v/>
          </cell>
          <cell r="AI239" t="str">
            <v/>
          </cell>
          <cell r="AJ239" t="str">
            <v/>
          </cell>
        </row>
        <row r="240">
          <cell r="B240" t="str">
            <v>KT-PIF RMF</v>
          </cell>
          <cell r="C240" t="str">
            <v>RMF</v>
          </cell>
          <cell r="D240" t="str">
            <v>No Dividend</v>
          </cell>
          <cell r="E240" t="str">
            <v>Property Indirect RMF</v>
          </cell>
          <cell r="F240" t="str">
            <v>Property Indirect</v>
          </cell>
          <cell r="G240" t="str">
            <v>Property REITs Thai R</v>
          </cell>
          <cell r="H240" t="str">
            <v>Property/REITs : Thai</v>
          </cell>
          <cell r="I240" t="str">
            <v>Active</v>
          </cell>
          <cell r="J240">
            <v>0</v>
          </cell>
          <cell r="L240">
            <v>0.5</v>
          </cell>
          <cell r="M240">
            <v>6.29</v>
          </cell>
          <cell r="N240">
            <v>11.11</v>
          </cell>
          <cell r="O240">
            <v>11.17</v>
          </cell>
          <cell r="P240">
            <v>15.88</v>
          </cell>
          <cell r="Q240" t="str">
            <v>-</v>
          </cell>
          <cell r="R240" t="str">
            <v>-</v>
          </cell>
          <cell r="S240" t="str">
            <v>-</v>
          </cell>
          <cell r="U240">
            <v>1</v>
          </cell>
          <cell r="V240">
            <v>1</v>
          </cell>
          <cell r="W240">
            <v>0.19999999999999996</v>
          </cell>
          <cell r="X240">
            <v>0.8</v>
          </cell>
          <cell r="Y240">
            <v>0.4</v>
          </cell>
          <cell r="Z240" t="str">
            <v/>
          </cell>
          <cell r="AA240" t="str">
            <v/>
          </cell>
          <cell r="AB240" t="str">
            <v/>
          </cell>
          <cell r="AC240">
            <v>1</v>
          </cell>
          <cell r="AD240">
            <v>0.85799999999999998</v>
          </cell>
          <cell r="AE240">
            <v>0.28600000000000003</v>
          </cell>
          <cell r="AF240">
            <v>0.71500000000000008</v>
          </cell>
          <cell r="AG240">
            <v>0.28600000000000003</v>
          </cell>
          <cell r="AH240" t="str">
            <v/>
          </cell>
          <cell r="AI240" t="str">
            <v/>
          </cell>
          <cell r="AJ240" t="str">
            <v/>
          </cell>
        </row>
        <row r="241">
          <cell r="B241" t="str">
            <v>KT-FLEX</v>
          </cell>
          <cell r="C241" t="str">
            <v>General</v>
          </cell>
          <cell r="D241" t="str">
            <v>No Dividend</v>
          </cell>
          <cell r="E241" t="str">
            <v>Aggressive Allocation ND</v>
          </cell>
          <cell r="F241" t="str">
            <v>Aggressive Allocation</v>
          </cell>
          <cell r="G241" t="str">
            <v>Asset Allocation TH (Flexible)</v>
          </cell>
          <cell r="H241" t="str">
            <v>Asset Allocation : Thai (Flexible)</v>
          </cell>
          <cell r="I241" t="str">
            <v>Active</v>
          </cell>
          <cell r="J241">
            <v>0</v>
          </cell>
          <cell r="L241">
            <v>2.23</v>
          </cell>
          <cell r="M241">
            <v>1.7</v>
          </cell>
          <cell r="N241">
            <v>-1.17</v>
          </cell>
          <cell r="O241">
            <v>5.94</v>
          </cell>
          <cell r="P241">
            <v>-5.62</v>
          </cell>
          <cell r="Q241">
            <v>2.15</v>
          </cell>
          <cell r="R241">
            <v>2.56</v>
          </cell>
          <cell r="S241" t="str">
            <v>-</v>
          </cell>
          <cell r="U241">
            <v>0.45499999999999996</v>
          </cell>
          <cell r="V241">
            <v>0.66700000000000004</v>
          </cell>
          <cell r="W241">
            <v>0.78800000000000003</v>
          </cell>
          <cell r="X241">
            <v>0.48499999999999999</v>
          </cell>
          <cell r="Y241">
            <v>0.53200000000000003</v>
          </cell>
          <cell r="Z241">
            <v>0.85199999999999998</v>
          </cell>
          <cell r="AA241">
            <v>0.76</v>
          </cell>
          <cell r="AB241" t="str">
            <v/>
          </cell>
          <cell r="AC241">
            <v>0.17900000000000005</v>
          </cell>
          <cell r="AD241">
            <v>0.71799999999999997</v>
          </cell>
          <cell r="AE241">
            <v>0.84499999999999997</v>
          </cell>
          <cell r="AF241">
            <v>0.39200000000000002</v>
          </cell>
          <cell r="AG241">
            <v>0.72499999999999998</v>
          </cell>
          <cell r="AH241">
            <v>0.77300000000000002</v>
          </cell>
          <cell r="AI241">
            <v>0.63200000000000001</v>
          </cell>
          <cell r="AJ241" t="str">
            <v/>
          </cell>
        </row>
        <row r="242">
          <cell r="B242" t="str">
            <v>KTEF-LTF</v>
          </cell>
          <cell r="C242" t="str">
            <v>LTF</v>
          </cell>
          <cell r="D242" t="str">
            <v>No Dividend</v>
          </cell>
          <cell r="E242" t="str">
            <v>Equity Large-Cap LTF ND</v>
          </cell>
          <cell r="F242" t="str">
            <v>Equity Large-Cap</v>
          </cell>
          <cell r="G242" t="str">
            <v>EQ Thai (Large) L</v>
          </cell>
          <cell r="H242" t="str">
            <v>EQ : Thai (Large)</v>
          </cell>
          <cell r="I242" t="str">
            <v>Active</v>
          </cell>
          <cell r="J242">
            <v>0</v>
          </cell>
          <cell r="L242">
            <v>3.04</v>
          </cell>
          <cell r="M242">
            <v>1.1299999999999999</v>
          </cell>
          <cell r="N242">
            <v>-3.95</v>
          </cell>
          <cell r="O242">
            <v>4.79</v>
          </cell>
          <cell r="P242">
            <v>-12.47</v>
          </cell>
          <cell r="Q242" t="str">
            <v>-</v>
          </cell>
          <cell r="R242" t="str">
            <v>-</v>
          </cell>
          <cell r="S242" t="str">
            <v>-</v>
          </cell>
          <cell r="U242">
            <v>7.4999999999999956E-2</v>
          </cell>
          <cell r="V242">
            <v>0.94</v>
          </cell>
          <cell r="W242">
            <v>1</v>
          </cell>
          <cell r="X242">
            <v>0.92500000000000004</v>
          </cell>
          <cell r="Y242">
            <v>0.98399999999999999</v>
          </cell>
          <cell r="Z242" t="str">
            <v/>
          </cell>
          <cell r="AA242" t="str">
            <v/>
          </cell>
          <cell r="AB242" t="str">
            <v/>
          </cell>
          <cell r="AC242">
            <v>6.4999999999999947E-2</v>
          </cell>
          <cell r="AD242">
            <v>0.96699999999999997</v>
          </cell>
          <cell r="AE242">
            <v>1</v>
          </cell>
          <cell r="AF242">
            <v>0.96699999999999997</v>
          </cell>
          <cell r="AG242">
            <v>0.96499999999999997</v>
          </cell>
          <cell r="AH242" t="str">
            <v/>
          </cell>
          <cell r="AI242" t="str">
            <v/>
          </cell>
          <cell r="AJ242" t="str">
            <v/>
          </cell>
        </row>
        <row r="243">
          <cell r="B243" t="str">
            <v>KTEF-RMF</v>
          </cell>
          <cell r="C243" t="str">
            <v>RMF</v>
          </cell>
          <cell r="D243" t="str">
            <v>No Dividend</v>
          </cell>
          <cell r="E243" t="str">
            <v>Equity Large-Cap RMF</v>
          </cell>
          <cell r="F243" t="str">
            <v>Equity Large-Cap</v>
          </cell>
          <cell r="G243" t="str">
            <v>EQ Thai (Large) R</v>
          </cell>
          <cell r="H243" t="str">
            <v>EQ : Thai (Large)</v>
          </cell>
          <cell r="I243" t="str">
            <v>Active</v>
          </cell>
          <cell r="J243">
            <v>0</v>
          </cell>
          <cell r="L243">
            <v>3.04</v>
          </cell>
          <cell r="M243">
            <v>1.1200000000000001</v>
          </cell>
          <cell r="N243">
            <v>-3.94</v>
          </cell>
          <cell r="O243">
            <v>4.8</v>
          </cell>
          <cell r="P243">
            <v>-12.36</v>
          </cell>
          <cell r="Q243" t="str">
            <v>-</v>
          </cell>
          <cell r="R243" t="str">
            <v>-</v>
          </cell>
          <cell r="S243" t="str">
            <v>-</v>
          </cell>
          <cell r="U243">
            <v>0.11499999999999999</v>
          </cell>
          <cell r="V243">
            <v>0.97199999999999998</v>
          </cell>
          <cell r="W243">
            <v>1</v>
          </cell>
          <cell r="X243">
            <v>0.94299999999999995</v>
          </cell>
          <cell r="Y243">
            <v>0.96699999999999997</v>
          </cell>
          <cell r="Z243" t="str">
            <v/>
          </cell>
          <cell r="AA243" t="str">
            <v/>
          </cell>
          <cell r="AB243" t="str">
            <v/>
          </cell>
          <cell r="AC243">
            <v>0.11499999999999999</v>
          </cell>
          <cell r="AD243">
            <v>0.97199999999999998</v>
          </cell>
          <cell r="AE243">
            <v>1</v>
          </cell>
          <cell r="AF243">
            <v>0.94299999999999995</v>
          </cell>
          <cell r="AG243">
            <v>0.96699999999999997</v>
          </cell>
          <cell r="AH243" t="str">
            <v/>
          </cell>
          <cell r="AI243" t="str">
            <v/>
          </cell>
          <cell r="AJ243" t="str">
            <v/>
          </cell>
        </row>
        <row r="244">
          <cell r="B244" t="str">
            <v>KTEF</v>
          </cell>
          <cell r="C244" t="str">
            <v>General</v>
          </cell>
          <cell r="D244" t="str">
            <v>No Dividend</v>
          </cell>
          <cell r="E244" t="str">
            <v>Equity Large-Cap ND</v>
          </cell>
          <cell r="F244" t="str">
            <v>Equity Large-Cap</v>
          </cell>
          <cell r="G244" t="str">
            <v>EQ Thai (Large)</v>
          </cell>
          <cell r="H244" t="str">
            <v>EQ : Thai (Large)</v>
          </cell>
          <cell r="I244" t="str">
            <v>Active</v>
          </cell>
          <cell r="J244">
            <v>0</v>
          </cell>
          <cell r="L244">
            <v>3.13</v>
          </cell>
          <cell r="M244">
            <v>1.3</v>
          </cell>
          <cell r="N244">
            <v>-3.5</v>
          </cell>
          <cell r="O244">
            <v>5.17</v>
          </cell>
          <cell r="P244">
            <v>-11.53</v>
          </cell>
          <cell r="Q244">
            <v>7.41</v>
          </cell>
          <cell r="R244">
            <v>7.56</v>
          </cell>
          <cell r="S244" t="str">
            <v>-</v>
          </cell>
          <cell r="U244">
            <v>0.10099999999999998</v>
          </cell>
          <cell r="V244">
            <v>0.79500000000000004</v>
          </cell>
          <cell r="W244">
            <v>0.99299999999999999</v>
          </cell>
          <cell r="X244">
            <v>0.82699999999999996</v>
          </cell>
          <cell r="Y244">
            <v>0.95699999999999996</v>
          </cell>
          <cell r="Z244">
            <v>0.56800000000000006</v>
          </cell>
          <cell r="AA244">
            <v>6.2000000000000055E-2</v>
          </cell>
          <cell r="AB244" t="str">
            <v/>
          </cell>
          <cell r="AC244">
            <v>0.16100000000000003</v>
          </cell>
          <cell r="AD244">
            <v>0.83599999999999997</v>
          </cell>
          <cell r="AE244">
            <v>0.97599999999999998</v>
          </cell>
          <cell r="AF244">
            <v>0.85799999999999998</v>
          </cell>
          <cell r="AG244">
            <v>0.96199999999999997</v>
          </cell>
          <cell r="AH244">
            <v>0.59599999999999997</v>
          </cell>
          <cell r="AI244">
            <v>9.9999999999999978E-2</v>
          </cell>
          <cell r="AJ244" t="str">
            <v/>
          </cell>
        </row>
        <row r="245">
          <cell r="B245" t="str">
            <v>KT-HiDiv</v>
          </cell>
          <cell r="C245" t="str">
            <v>General</v>
          </cell>
          <cell r="D245" t="str">
            <v>Dividend</v>
          </cell>
          <cell r="E245" t="str">
            <v>Equity Large-Cap D</v>
          </cell>
          <cell r="F245" t="str">
            <v>Equity Large-Cap</v>
          </cell>
          <cell r="G245" t="str">
            <v>EQ Thai (Large)</v>
          </cell>
          <cell r="H245" t="str">
            <v>EQ : Thai (Large)</v>
          </cell>
          <cell r="I245" t="str">
            <v>Active</v>
          </cell>
          <cell r="J245">
            <v>0</v>
          </cell>
          <cell r="L245">
            <v>1.87</v>
          </cell>
          <cell r="M245">
            <v>2.0699999999999998</v>
          </cell>
          <cell r="N245">
            <v>0.68</v>
          </cell>
          <cell r="O245">
            <v>6.82</v>
          </cell>
          <cell r="P245">
            <v>-4.51</v>
          </cell>
          <cell r="Q245">
            <v>9.8699999999999992</v>
          </cell>
          <cell r="R245">
            <v>5.77</v>
          </cell>
          <cell r="S245" t="str">
            <v>-</v>
          </cell>
          <cell r="U245">
            <v>0.75900000000000001</v>
          </cell>
          <cell r="V245">
            <v>0.60299999999999998</v>
          </cell>
          <cell r="W245">
            <v>0.47899999999999998</v>
          </cell>
          <cell r="X245">
            <v>0.53499999999999992</v>
          </cell>
          <cell r="Y245">
            <v>0.33399999999999996</v>
          </cell>
          <cell r="Z245">
            <v>0.19299999999999995</v>
          </cell>
          <cell r="AA245">
            <v>0.53100000000000003</v>
          </cell>
          <cell r="AB245" t="str">
            <v/>
          </cell>
          <cell r="AC245">
            <v>0.69900000000000007</v>
          </cell>
          <cell r="AD245">
            <v>0.52800000000000002</v>
          </cell>
          <cell r="AE245">
            <v>0.48599999999999999</v>
          </cell>
          <cell r="AF245">
            <v>0.50800000000000001</v>
          </cell>
          <cell r="AG245">
            <v>0.34299999999999997</v>
          </cell>
          <cell r="AH245">
            <v>0.14600000000000002</v>
          </cell>
          <cell r="AI245">
            <v>0.51700000000000002</v>
          </cell>
          <cell r="AJ245" t="str">
            <v/>
          </cell>
        </row>
        <row r="246">
          <cell r="B246" t="str">
            <v>KT-HiDiv RMF</v>
          </cell>
          <cell r="C246" t="str">
            <v>RMF</v>
          </cell>
          <cell r="D246" t="str">
            <v>No Dividend</v>
          </cell>
          <cell r="E246" t="str">
            <v>Equity Large-Cap RMF</v>
          </cell>
          <cell r="F246" t="str">
            <v>Equity Large-Cap</v>
          </cell>
          <cell r="G246" t="str">
            <v>EQ Thai (Large) R</v>
          </cell>
          <cell r="H246" t="str">
            <v>EQ : Thai (Large)</v>
          </cell>
          <cell r="I246" t="str">
            <v>Active</v>
          </cell>
          <cell r="J246">
            <v>0</v>
          </cell>
          <cell r="L246">
            <v>1.86</v>
          </cell>
          <cell r="M246">
            <v>2.0299999999999998</v>
          </cell>
          <cell r="N246">
            <v>0.64</v>
          </cell>
          <cell r="O246">
            <v>6.78</v>
          </cell>
          <cell r="P246">
            <v>-4.6399999999999997</v>
          </cell>
          <cell r="Q246">
            <v>9.57</v>
          </cell>
          <cell r="R246">
            <v>5.7</v>
          </cell>
          <cell r="S246" t="str">
            <v>-</v>
          </cell>
          <cell r="U246">
            <v>0.8</v>
          </cell>
          <cell r="V246">
            <v>0.629</v>
          </cell>
          <cell r="W246">
            <v>0.56299999999999994</v>
          </cell>
          <cell r="X246">
            <v>0.54299999999999993</v>
          </cell>
          <cell r="Y246">
            <v>0.46699999999999997</v>
          </cell>
          <cell r="Z246">
            <v>0.34799999999999998</v>
          </cell>
          <cell r="AA246">
            <v>0.28600000000000003</v>
          </cell>
          <cell r="AB246" t="str">
            <v/>
          </cell>
          <cell r="AC246">
            <v>0.8</v>
          </cell>
          <cell r="AD246">
            <v>0.629</v>
          </cell>
          <cell r="AE246">
            <v>0.56299999999999994</v>
          </cell>
          <cell r="AF246">
            <v>0.54299999999999993</v>
          </cell>
          <cell r="AG246">
            <v>0.46699999999999997</v>
          </cell>
          <cell r="AH246">
            <v>0.34799999999999998</v>
          </cell>
          <cell r="AI246">
            <v>0.28600000000000003</v>
          </cell>
          <cell r="AJ246" t="str">
            <v/>
          </cell>
        </row>
        <row r="247">
          <cell r="B247" t="str">
            <v>KT-BRAIN-A</v>
          </cell>
          <cell r="C247" t="str">
            <v>General</v>
          </cell>
          <cell r="D247" t="str">
            <v>No Dividend</v>
          </cell>
          <cell r="E247" t="str">
            <v>Equity Large-Cap ND</v>
          </cell>
          <cell r="F247" t="str">
            <v>Equity Large-Cap</v>
          </cell>
          <cell r="G247" t="str">
            <v xml:space="preserve">EQ Thai (Large) </v>
          </cell>
          <cell r="H247" t="str">
            <v>EQ : Thai (Large)</v>
          </cell>
          <cell r="I247" t="str">
            <v>Active</v>
          </cell>
          <cell r="J247">
            <v>0</v>
          </cell>
          <cell r="L247">
            <v>3.13</v>
          </cell>
          <cell r="M247">
            <v>2.84</v>
          </cell>
          <cell r="N247">
            <v>-4.01</v>
          </cell>
          <cell r="O247">
            <v>3.87</v>
          </cell>
          <cell r="P247" t="str">
            <v>-</v>
          </cell>
          <cell r="Q247" t="str">
            <v>-</v>
          </cell>
          <cell r="R247" t="str">
            <v>-</v>
          </cell>
          <cell r="S247" t="str">
            <v>-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>
            <v>0.16100000000000003</v>
          </cell>
          <cell r="AD247">
            <v>0.34199999999999997</v>
          </cell>
          <cell r="AE247">
            <v>1</v>
          </cell>
          <cell r="AF247">
            <v>0.94100000000000006</v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</row>
        <row r="248">
          <cell r="B248" t="str">
            <v>KT-BRAIN RMF</v>
          </cell>
          <cell r="C248" t="str">
            <v>RMF</v>
          </cell>
          <cell r="D248" t="str">
            <v>No Dividend</v>
          </cell>
          <cell r="E248" t="str">
            <v>Equity Large-Cap RMF</v>
          </cell>
          <cell r="F248" t="str">
            <v>Equity Large-Cap</v>
          </cell>
          <cell r="G248" t="str">
            <v>EQ Thai (Large) R</v>
          </cell>
          <cell r="H248" t="str">
            <v>EQ : Thai (Large)</v>
          </cell>
          <cell r="I248" t="str">
            <v>Active</v>
          </cell>
          <cell r="J248">
            <v>0</v>
          </cell>
          <cell r="L248">
            <v>3.02</v>
          </cell>
          <cell r="M248">
            <v>2.7</v>
          </cell>
          <cell r="N248" t="str">
            <v>-</v>
          </cell>
          <cell r="O248">
            <v>3.6</v>
          </cell>
          <cell r="P248" t="str">
            <v>-</v>
          </cell>
          <cell r="Q248" t="str">
            <v>-</v>
          </cell>
          <cell r="R248" t="str">
            <v>-</v>
          </cell>
          <cell r="S248" t="str">
            <v>-</v>
          </cell>
          <cell r="U248">
            <v>0.14300000000000002</v>
          </cell>
          <cell r="V248">
            <v>0.31499999999999995</v>
          </cell>
          <cell r="W248" t="str">
            <v/>
          </cell>
          <cell r="X248">
            <v>1</v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  <cell r="AC248">
            <v>0.14300000000000002</v>
          </cell>
          <cell r="AD248">
            <v>0.31499999999999995</v>
          </cell>
          <cell r="AE248" t="str">
            <v/>
          </cell>
          <cell r="AF248">
            <v>1</v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</row>
        <row r="249">
          <cell r="B249" t="str">
            <v>KSRMF</v>
          </cell>
          <cell r="C249" t="str">
            <v>RMF</v>
          </cell>
          <cell r="D249" t="str">
            <v>No Dividend</v>
          </cell>
          <cell r="E249" t="str">
            <v>Equity Small Mid-Cap RMF</v>
          </cell>
          <cell r="F249" t="str">
            <v>Equity Small/Mid-Cap</v>
          </cell>
          <cell r="G249" t="str">
            <v>EQ Thai (SmallMid) R</v>
          </cell>
          <cell r="H249" t="str">
            <v>EQ : Thai (SmallMid)</v>
          </cell>
          <cell r="I249" t="str">
            <v>Active</v>
          </cell>
          <cell r="J249">
            <v>0</v>
          </cell>
          <cell r="L249">
            <v>1.81</v>
          </cell>
          <cell r="M249">
            <v>0.91</v>
          </cell>
          <cell r="N249">
            <v>-4.2699999999999996</v>
          </cell>
          <cell r="O249">
            <v>5.13</v>
          </cell>
          <cell r="P249">
            <v>-12.86</v>
          </cell>
          <cell r="Q249">
            <v>2.02</v>
          </cell>
          <cell r="R249">
            <v>-1.63</v>
          </cell>
          <cell r="S249">
            <v>7.23</v>
          </cell>
          <cell r="U249">
            <v>0.75</v>
          </cell>
          <cell r="V249">
            <v>1</v>
          </cell>
          <cell r="W249">
            <v>0.66700000000000004</v>
          </cell>
          <cell r="X249">
            <v>1</v>
          </cell>
          <cell r="Y249">
            <v>0.66700000000000004</v>
          </cell>
          <cell r="Z249">
            <v>0.7</v>
          </cell>
          <cell r="AA249">
            <v>1</v>
          </cell>
          <cell r="AB249">
            <v>1</v>
          </cell>
          <cell r="AC249">
            <v>0.75</v>
          </cell>
          <cell r="AD249">
            <v>1</v>
          </cell>
          <cell r="AE249">
            <v>0.66700000000000004</v>
          </cell>
          <cell r="AF249">
            <v>1</v>
          </cell>
          <cell r="AG249">
            <v>0.66700000000000004</v>
          </cell>
          <cell r="AH249">
            <v>0.7</v>
          </cell>
          <cell r="AI249">
            <v>1</v>
          </cell>
          <cell r="AJ249">
            <v>1</v>
          </cell>
        </row>
        <row r="250">
          <cell r="B250" t="str">
            <v>KSLTF</v>
          </cell>
          <cell r="C250" t="str">
            <v>LTF</v>
          </cell>
          <cell r="D250" t="str">
            <v>No Dividend</v>
          </cell>
          <cell r="E250" t="str">
            <v>Equity Small Mid-Cap LTF ND</v>
          </cell>
          <cell r="F250" t="str">
            <v>Equity Small/Mid-Cap</v>
          </cell>
          <cell r="G250" t="str">
            <v>EQ Thai (SmallMid) L</v>
          </cell>
          <cell r="H250" t="str">
            <v>EQ : Thai (SmallMid)</v>
          </cell>
          <cell r="I250" t="str">
            <v>Active</v>
          </cell>
          <cell r="J250">
            <v>0</v>
          </cell>
          <cell r="L250">
            <v>1.85</v>
          </cell>
          <cell r="M250">
            <v>0.84</v>
          </cell>
          <cell r="N250">
            <v>-4.12</v>
          </cell>
          <cell r="O250">
            <v>5.13</v>
          </cell>
          <cell r="P250">
            <v>-13.16</v>
          </cell>
          <cell r="Q250">
            <v>1.51</v>
          </cell>
          <cell r="R250">
            <v>-1.92</v>
          </cell>
          <cell r="S250">
            <v>7.33</v>
          </cell>
          <cell r="U250">
            <v>0.85</v>
          </cell>
          <cell r="V250">
            <v>1</v>
          </cell>
          <cell r="W250">
            <v>0.8</v>
          </cell>
          <cell r="X250">
            <v>0.85</v>
          </cell>
          <cell r="Y250">
            <v>0.95</v>
          </cell>
          <cell r="Z250">
            <v>0</v>
          </cell>
          <cell r="AA250">
            <v>1</v>
          </cell>
          <cell r="AB250">
            <v>1</v>
          </cell>
          <cell r="AC250">
            <v>0.9</v>
          </cell>
          <cell r="AD250">
            <v>1</v>
          </cell>
          <cell r="AE250">
            <v>0.8</v>
          </cell>
          <cell r="AF250">
            <v>0.9</v>
          </cell>
          <cell r="AG250">
            <v>1</v>
          </cell>
          <cell r="AH250">
            <v>0</v>
          </cell>
          <cell r="AI250">
            <v>1</v>
          </cell>
          <cell r="AJ250">
            <v>1</v>
          </cell>
        </row>
        <row r="251">
          <cell r="B251" t="str">
            <v>KT-THAIGOV</v>
          </cell>
          <cell r="C251" t="str">
            <v>General</v>
          </cell>
          <cell r="D251" t="str">
            <v>No Dividend</v>
          </cell>
          <cell r="E251" t="str">
            <v>Bond Fix Term ND</v>
          </cell>
          <cell r="F251" t="str">
            <v>Bond Fix Term</v>
          </cell>
          <cell r="G251" t="str">
            <v>Thai Bond Fixed Term</v>
          </cell>
          <cell r="H251" t="str">
            <v>Thai Bond : Fixed Term</v>
          </cell>
          <cell r="I251" t="str">
            <v>Active</v>
          </cell>
          <cell r="L251">
            <v>0.11</v>
          </cell>
          <cell r="M251" t="str">
            <v>-</v>
          </cell>
          <cell r="N251" t="str">
            <v>-</v>
          </cell>
          <cell r="O251" t="str">
            <v>-</v>
          </cell>
          <cell r="P251" t="str">
            <v>-</v>
          </cell>
          <cell r="Q251" t="str">
            <v>-</v>
          </cell>
          <cell r="R251" t="str">
            <v>-</v>
          </cell>
          <cell r="S251" t="str">
            <v>-</v>
          </cell>
          <cell r="U251">
            <v>0.95299999999999996</v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>
            <v>0.92200000000000004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</row>
        <row r="252">
          <cell r="B252" t="str">
            <v>KT-THAIGOV2</v>
          </cell>
          <cell r="C252" t="str">
            <v>General</v>
          </cell>
          <cell r="D252" t="str">
            <v>No Dividend</v>
          </cell>
          <cell r="E252" t="str">
            <v>Bond Fix Term ND</v>
          </cell>
          <cell r="F252" t="str">
            <v>Bond Fix Term</v>
          </cell>
          <cell r="G252" t="str">
            <v>Thai Bond Fixed Term</v>
          </cell>
          <cell r="H252" t="str">
            <v>Thai Bond : Fixed Term</v>
          </cell>
          <cell r="I252" t="str">
            <v>Active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 t="str">
            <v>-</v>
          </cell>
          <cell r="R252" t="str">
            <v>-</v>
          </cell>
          <cell r="S252" t="str">
            <v>-</v>
          </cell>
          <cell r="U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/>
          </cell>
        </row>
        <row r="253">
          <cell r="B253" t="str">
            <v>KT-THAIGOV3</v>
          </cell>
          <cell r="C253" t="str">
            <v>General</v>
          </cell>
          <cell r="D253" t="str">
            <v>No Dividend</v>
          </cell>
          <cell r="E253" t="str">
            <v>Bond Fix Term ND</v>
          </cell>
          <cell r="F253" t="str">
            <v>Bond Fix Term</v>
          </cell>
          <cell r="G253" t="str">
            <v>Thai Bond Fixed Term</v>
          </cell>
          <cell r="H253" t="str">
            <v>Thai Bond : Fixed Term</v>
          </cell>
          <cell r="I253" t="str">
            <v>Active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  <cell r="R253" t="str">
            <v>-</v>
          </cell>
          <cell r="S253" t="str">
            <v>-</v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</row>
        <row r="254">
          <cell r="B254" t="str">
            <v>KTFIXPLUS-D</v>
          </cell>
          <cell r="C254" t="str">
            <v>General</v>
          </cell>
          <cell r="D254" t="str">
            <v>Dividend</v>
          </cell>
          <cell r="E254" t="str">
            <v>Short Term Bond D</v>
          </cell>
          <cell r="F254" t="str">
            <v>Short Term Bond</v>
          </cell>
          <cell r="G254" t="str">
            <v>Thai Bond Short-term</v>
          </cell>
          <cell r="H254" t="str">
            <v>Thai Bond : Short-term</v>
          </cell>
          <cell r="I254" t="str">
            <v>Active</v>
          </cell>
          <cell r="J254">
            <v>0</v>
          </cell>
          <cell r="L254">
            <v>0.12</v>
          </cell>
          <cell r="M254">
            <v>0.54</v>
          </cell>
          <cell r="N254">
            <v>1.1299999999999999</v>
          </cell>
          <cell r="O254">
            <v>0.69</v>
          </cell>
          <cell r="P254">
            <v>1.1299999999999999</v>
          </cell>
          <cell r="Q254">
            <v>1.23</v>
          </cell>
          <cell r="R254">
            <v>1.98</v>
          </cell>
          <cell r="S254">
            <v>1.52</v>
          </cell>
          <cell r="U254">
            <v>0.90400000000000003</v>
          </cell>
          <cell r="V254">
            <v>0.17000000000000004</v>
          </cell>
          <cell r="W254">
            <v>0.29400000000000004</v>
          </cell>
          <cell r="X254">
            <v>0.23799999999999999</v>
          </cell>
          <cell r="Y254">
            <v>0.73699999999999999</v>
          </cell>
          <cell r="Z254">
            <v>0.78300000000000003</v>
          </cell>
          <cell r="AA254">
            <v>0.35899999999999999</v>
          </cell>
          <cell r="AB254">
            <v>1</v>
          </cell>
          <cell r="AC254">
            <v>0.83399999999999996</v>
          </cell>
          <cell r="AD254">
            <v>0.33399999999999996</v>
          </cell>
          <cell r="AE254">
            <v>0.5</v>
          </cell>
          <cell r="AF254">
            <v>0.5</v>
          </cell>
          <cell r="AG254">
            <v>0.5</v>
          </cell>
          <cell r="AH254">
            <v>0.6</v>
          </cell>
          <cell r="AI254">
            <v>0.6</v>
          </cell>
          <cell r="AJ254">
            <v>1</v>
          </cell>
        </row>
        <row r="255">
          <cell r="B255" t="str">
            <v>KTFIXPLUS-I</v>
          </cell>
          <cell r="C255" t="str">
            <v>General</v>
          </cell>
          <cell r="D255" t="str">
            <v>Dividend</v>
          </cell>
          <cell r="E255" t="str">
            <v>Short Term Bond D</v>
          </cell>
          <cell r="F255" t="str">
            <v>Short Term Bond</v>
          </cell>
          <cell r="G255" t="str">
            <v>Thai Bond Short-term</v>
          </cell>
          <cell r="H255" t="str">
            <v>Thai Bond : Short-term</v>
          </cell>
          <cell r="I255" t="str">
            <v>Active</v>
          </cell>
          <cell r="J255">
            <v>0</v>
          </cell>
          <cell r="L255">
            <v>0.13</v>
          </cell>
          <cell r="M255">
            <v>0.56000000000000005</v>
          </cell>
          <cell r="N255">
            <v>1.17</v>
          </cell>
          <cell r="O255">
            <v>0.72</v>
          </cell>
          <cell r="P255">
            <v>1.19</v>
          </cell>
          <cell r="Q255" t="str">
            <v>-</v>
          </cell>
          <cell r="R255" t="str">
            <v>-</v>
          </cell>
          <cell r="S255" t="str">
            <v>-</v>
          </cell>
          <cell r="U255">
            <v>0.82299999999999995</v>
          </cell>
          <cell r="V255">
            <v>0.13600000000000001</v>
          </cell>
          <cell r="W255">
            <v>0.17300000000000004</v>
          </cell>
          <cell r="X255">
            <v>0.10199999999999998</v>
          </cell>
          <cell r="Y255">
            <v>0.65</v>
          </cell>
          <cell r="Z255" t="str">
            <v/>
          </cell>
          <cell r="AA255" t="str">
            <v/>
          </cell>
          <cell r="AB255" t="str">
            <v/>
          </cell>
          <cell r="AC255">
            <v>0.66700000000000004</v>
          </cell>
          <cell r="AD255">
            <v>0.16700000000000004</v>
          </cell>
          <cell r="AE255">
            <v>0.16700000000000004</v>
          </cell>
          <cell r="AF255">
            <v>0.16700000000000004</v>
          </cell>
          <cell r="AG255">
            <v>0.33399999999999996</v>
          </cell>
          <cell r="AH255" t="str">
            <v/>
          </cell>
          <cell r="AI255" t="str">
            <v/>
          </cell>
          <cell r="AJ255" t="str">
            <v/>
          </cell>
        </row>
        <row r="256">
          <cell r="B256" t="str">
            <v>KTFIXPLUS-A</v>
          </cell>
          <cell r="C256" t="str">
            <v>General</v>
          </cell>
          <cell r="D256" t="str">
            <v>No Dividend</v>
          </cell>
          <cell r="E256" t="str">
            <v>Short Term Bond ND</v>
          </cell>
          <cell r="F256" t="str">
            <v>Short Term Bond</v>
          </cell>
          <cell r="G256" t="str">
            <v>Thai Bond Short-term</v>
          </cell>
          <cell r="H256" t="str">
            <v>Thai Bond : Short-term</v>
          </cell>
          <cell r="I256" t="str">
            <v>Active</v>
          </cell>
          <cell r="J256">
            <v>0</v>
          </cell>
          <cell r="L256">
            <v>0.12</v>
          </cell>
          <cell r="M256">
            <v>0.54</v>
          </cell>
          <cell r="N256">
            <v>1.1399999999999999</v>
          </cell>
          <cell r="O256">
            <v>0.7</v>
          </cell>
          <cell r="P256">
            <v>1.1399999999999999</v>
          </cell>
          <cell r="Q256" t="str">
            <v>-</v>
          </cell>
          <cell r="R256" t="str">
            <v>-</v>
          </cell>
          <cell r="S256" t="str">
            <v>-</v>
          </cell>
          <cell r="U256">
            <v>0.90400000000000003</v>
          </cell>
          <cell r="V256">
            <v>0.17000000000000004</v>
          </cell>
          <cell r="W256">
            <v>0.27600000000000002</v>
          </cell>
          <cell r="X256">
            <v>0.20399999999999996</v>
          </cell>
          <cell r="Y256">
            <v>0.72</v>
          </cell>
          <cell r="Z256" t="str">
            <v/>
          </cell>
          <cell r="AA256" t="str">
            <v/>
          </cell>
          <cell r="AB256" t="str">
            <v/>
          </cell>
          <cell r="AC256">
            <v>0.91</v>
          </cell>
          <cell r="AD256">
            <v>0.13500000000000001</v>
          </cell>
          <cell r="AE256">
            <v>0.255</v>
          </cell>
          <cell r="AF256">
            <v>0.17400000000000004</v>
          </cell>
          <cell r="AG256">
            <v>0.76</v>
          </cell>
          <cell r="AH256" t="str">
            <v/>
          </cell>
          <cell r="AI256" t="str">
            <v/>
          </cell>
          <cell r="AJ256" t="str">
            <v/>
          </cell>
        </row>
        <row r="257">
          <cell r="B257" t="str">
            <v>KTFF176</v>
          </cell>
          <cell r="C257" t="str">
            <v>General</v>
          </cell>
          <cell r="D257" t="str">
            <v>No Dividend</v>
          </cell>
          <cell r="E257" t="str">
            <v>Bond Fix Term ND</v>
          </cell>
          <cell r="F257" t="str">
            <v>Bond Fix Term</v>
          </cell>
          <cell r="G257" t="str">
            <v xml:space="preserve">Thai Bond Fixed Term </v>
          </cell>
          <cell r="H257" t="str">
            <v>Thai Bond : Fixed Term</v>
          </cell>
          <cell r="I257" t="str">
            <v>Active</v>
          </cell>
          <cell r="J257">
            <v>0</v>
          </cell>
          <cell r="L257">
            <v>0.39</v>
          </cell>
          <cell r="M257">
            <v>0.7</v>
          </cell>
          <cell r="N257">
            <v>1.05</v>
          </cell>
          <cell r="O257">
            <v>0.43</v>
          </cell>
          <cell r="P257" t="str">
            <v>-</v>
          </cell>
          <cell r="Q257" t="str">
            <v>-</v>
          </cell>
          <cell r="R257" t="str">
            <v>-</v>
          </cell>
          <cell r="S257" t="str">
            <v>-</v>
          </cell>
          <cell r="U257">
            <v>0</v>
          </cell>
          <cell r="V257">
            <v>0.125</v>
          </cell>
          <cell r="W257">
            <v>0.83399999999999996</v>
          </cell>
          <cell r="X257">
            <v>1</v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>
            <v>0</v>
          </cell>
          <cell r="AD257">
            <v>6.4999999999999947E-2</v>
          </cell>
          <cell r="AE257">
            <v>0.94799999999999995</v>
          </cell>
          <cell r="AF257">
            <v>1</v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</row>
        <row r="258">
          <cell r="B258" t="str">
            <v>KTFF188</v>
          </cell>
          <cell r="C258" t="str">
            <v>General</v>
          </cell>
          <cell r="D258" t="str">
            <v>No Dividend</v>
          </cell>
          <cell r="E258" t="str">
            <v>Foreign Investment Bond Fix Term ND</v>
          </cell>
          <cell r="F258" t="str">
            <v>Foreign Investment Bond Fix Term</v>
          </cell>
          <cell r="G258" t="str">
            <v>Foreign Bond Fixed Term</v>
          </cell>
          <cell r="H258" t="str">
            <v>Foreign Bond : Fixed Term</v>
          </cell>
          <cell r="I258" t="str">
            <v>Active</v>
          </cell>
          <cell r="J258">
            <v>0</v>
          </cell>
          <cell r="L258">
            <v>0.21</v>
          </cell>
          <cell r="M258">
            <v>0.53</v>
          </cell>
          <cell r="N258">
            <v>0.74</v>
          </cell>
          <cell r="O258">
            <v>0.32</v>
          </cell>
          <cell r="P258" t="str">
            <v>-</v>
          </cell>
          <cell r="Q258" t="str">
            <v>-</v>
          </cell>
          <cell r="R258" t="str">
            <v>-</v>
          </cell>
          <cell r="S258" t="str">
            <v>-</v>
          </cell>
          <cell r="U258">
            <v>0.66300000000000003</v>
          </cell>
          <cell r="V258">
            <v>0.70500000000000007</v>
          </cell>
          <cell r="W258">
            <v>0.58800000000000008</v>
          </cell>
          <cell r="X258">
            <v>0.84099999999999997</v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>
            <v>0.67399999999999993</v>
          </cell>
          <cell r="AD258">
            <v>0.70599999999999996</v>
          </cell>
          <cell r="AE258">
            <v>0.59399999999999997</v>
          </cell>
          <cell r="AF258">
            <v>0.80499999999999994</v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</row>
        <row r="259">
          <cell r="B259" t="str">
            <v>KTFF189</v>
          </cell>
          <cell r="C259" t="str">
            <v>General</v>
          </cell>
          <cell r="D259" t="str">
            <v>No Dividend</v>
          </cell>
          <cell r="E259" t="str">
            <v>Foreign Investment Bond Fix Term ND</v>
          </cell>
          <cell r="F259" t="str">
            <v>Foreign Investment Bond Fix Term</v>
          </cell>
          <cell r="G259" t="str">
            <v>Foreign Bond Fixed Term</v>
          </cell>
          <cell r="H259" t="str">
            <v>Foreign Bond : Fixed Term</v>
          </cell>
          <cell r="I259" t="str">
            <v>Active</v>
          </cell>
          <cell r="J259">
            <v>0</v>
          </cell>
          <cell r="L259">
            <v>0.32</v>
          </cell>
          <cell r="M259">
            <v>0.76</v>
          </cell>
          <cell r="N259">
            <v>0.88</v>
          </cell>
          <cell r="O259">
            <v>0.46</v>
          </cell>
          <cell r="P259" t="str">
            <v>-</v>
          </cell>
          <cell r="Q259" t="str">
            <v>-</v>
          </cell>
          <cell r="R259" t="str">
            <v>-</v>
          </cell>
          <cell r="S259" t="str">
            <v>-</v>
          </cell>
          <cell r="U259">
            <v>0.39200000000000002</v>
          </cell>
          <cell r="V259">
            <v>0.375</v>
          </cell>
          <cell r="W259">
            <v>0.39900000000000002</v>
          </cell>
          <cell r="X259">
            <v>0.65400000000000003</v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>
            <v>0.373</v>
          </cell>
          <cell r="AD259">
            <v>0.32099999999999995</v>
          </cell>
          <cell r="AE259">
            <v>0.32299999999999995</v>
          </cell>
          <cell r="AF259">
            <v>0.625</v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</row>
        <row r="260">
          <cell r="B260" t="str">
            <v>KTFF191</v>
          </cell>
          <cell r="C260" t="str">
            <v>General</v>
          </cell>
          <cell r="D260" t="str">
            <v>No Dividend</v>
          </cell>
          <cell r="E260" t="str">
            <v>Foreign Investment Bond Fix Term ND</v>
          </cell>
          <cell r="F260" t="str">
            <v>Foreign Investment Bond Fix Term</v>
          </cell>
          <cell r="G260" t="str">
            <v>Foreign Bond Fixed Term</v>
          </cell>
          <cell r="H260" t="str">
            <v>Foreign Bond : Fixed Term</v>
          </cell>
          <cell r="I260" t="str">
            <v>Active</v>
          </cell>
          <cell r="J260">
            <v>0</v>
          </cell>
          <cell r="L260">
            <v>0.31</v>
          </cell>
          <cell r="M260">
            <v>0.62</v>
          </cell>
          <cell r="N260">
            <v>0.85</v>
          </cell>
          <cell r="O260">
            <v>0.25</v>
          </cell>
          <cell r="P260" t="str">
            <v>-</v>
          </cell>
          <cell r="Q260" t="str">
            <v>-</v>
          </cell>
          <cell r="R260" t="str">
            <v>-</v>
          </cell>
          <cell r="S260" t="str">
            <v>-</v>
          </cell>
          <cell r="U260">
            <v>0.42300000000000004</v>
          </cell>
          <cell r="V260">
            <v>0.57699999999999996</v>
          </cell>
          <cell r="W260">
            <v>0.42700000000000005</v>
          </cell>
          <cell r="X260">
            <v>0.91300000000000003</v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>
            <v>0.40600000000000003</v>
          </cell>
          <cell r="AD260">
            <v>0.56299999999999994</v>
          </cell>
          <cell r="AE260">
            <v>0.36499999999999999</v>
          </cell>
          <cell r="AF260">
            <v>0.89500000000000002</v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</row>
        <row r="261">
          <cell r="B261" t="str">
            <v>KTFF193</v>
          </cell>
          <cell r="C261" t="str">
            <v>General</v>
          </cell>
          <cell r="D261" t="str">
            <v>No Dividend</v>
          </cell>
          <cell r="E261" t="str">
            <v>Foreign Investment Bond Fix Term ND</v>
          </cell>
          <cell r="F261" t="str">
            <v>Foreign Investment Bond Fix Term</v>
          </cell>
          <cell r="G261" t="str">
            <v>Foreign Bond Fixed Term</v>
          </cell>
          <cell r="H261" t="str">
            <v>Foreign Bond : Fixed Term</v>
          </cell>
          <cell r="I261" t="str">
            <v>Active</v>
          </cell>
          <cell r="J261">
            <v>0</v>
          </cell>
          <cell r="L261">
            <v>0.36</v>
          </cell>
          <cell r="M261">
            <v>0.57999999999999996</v>
          </cell>
          <cell r="N261">
            <v>1</v>
          </cell>
          <cell r="O261">
            <v>0.2</v>
          </cell>
          <cell r="P261" t="str">
            <v>-</v>
          </cell>
          <cell r="Q261" t="str">
            <v>-</v>
          </cell>
          <cell r="R261" t="str">
            <v>-</v>
          </cell>
          <cell r="S261" t="str">
            <v>-</v>
          </cell>
          <cell r="U261">
            <v>0.30800000000000005</v>
          </cell>
          <cell r="V261">
            <v>0.64600000000000002</v>
          </cell>
          <cell r="W261">
            <v>0.31499999999999995</v>
          </cell>
          <cell r="X261">
            <v>0.94</v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>
            <v>0.27700000000000002</v>
          </cell>
          <cell r="AD261">
            <v>0.63400000000000001</v>
          </cell>
          <cell r="AE261">
            <v>0.20899999999999996</v>
          </cell>
          <cell r="AF261">
            <v>0.93300000000000005</v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</row>
        <row r="262">
          <cell r="B262" t="str">
            <v>KTFF198</v>
          </cell>
          <cell r="C262" t="str">
            <v>General</v>
          </cell>
          <cell r="D262" t="str">
            <v>No Dividend</v>
          </cell>
          <cell r="E262" t="str">
            <v>Foreign Investment Bond Fix Term ND</v>
          </cell>
          <cell r="F262" t="str">
            <v>Foreign Investment Bond Fix Term</v>
          </cell>
          <cell r="G262" t="str">
            <v>Foreign Bond Fixed Term</v>
          </cell>
          <cell r="H262" t="str">
            <v>Foreign Bond : Fixed Term</v>
          </cell>
          <cell r="I262" t="str">
            <v>Active</v>
          </cell>
          <cell r="J262">
            <v>0</v>
          </cell>
          <cell r="L262">
            <v>0.44</v>
          </cell>
          <cell r="M262">
            <v>0.54</v>
          </cell>
          <cell r="N262">
            <v>1.17</v>
          </cell>
          <cell r="O262">
            <v>0.16</v>
          </cell>
          <cell r="P262" t="str">
            <v>-</v>
          </cell>
          <cell r="Q262" t="str">
            <v>-</v>
          </cell>
          <cell r="R262" t="str">
            <v>-</v>
          </cell>
          <cell r="S262" t="str">
            <v>-</v>
          </cell>
          <cell r="U262">
            <v>0.18300000000000005</v>
          </cell>
          <cell r="V262">
            <v>0.7</v>
          </cell>
          <cell r="W262">
            <v>0.22399999999999998</v>
          </cell>
          <cell r="X262">
            <v>0.96199999999999997</v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>
            <v>0.13400000000000001</v>
          </cell>
          <cell r="AD262">
            <v>0.7</v>
          </cell>
          <cell r="AE262">
            <v>0.10499999999999998</v>
          </cell>
          <cell r="AF262">
            <v>0.96299999999999997</v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</row>
        <row r="263">
          <cell r="B263" t="str">
            <v>KTFF200</v>
          </cell>
          <cell r="C263" t="str">
            <v>General</v>
          </cell>
          <cell r="D263" t="str">
            <v>No Dividend</v>
          </cell>
          <cell r="E263" t="str">
            <v>Foreign Investment Bond Fix Term ND</v>
          </cell>
          <cell r="F263" t="str">
            <v>Foreign Investment Bond Fix Term</v>
          </cell>
          <cell r="G263" t="str">
            <v>Foreign Bond Fixed Term</v>
          </cell>
          <cell r="H263" t="str">
            <v>Foreign Bond : Fixed Term</v>
          </cell>
          <cell r="I263" t="str">
            <v>Active</v>
          </cell>
          <cell r="J263">
            <v>0</v>
          </cell>
          <cell r="L263">
            <v>0.53</v>
          </cell>
          <cell r="M263">
            <v>0.65</v>
          </cell>
          <cell r="N263">
            <v>1.1599999999999999</v>
          </cell>
          <cell r="O263">
            <v>0.25</v>
          </cell>
          <cell r="P263" t="str">
            <v>-</v>
          </cell>
          <cell r="Q263" t="str">
            <v>-</v>
          </cell>
          <cell r="R263" t="str">
            <v>-</v>
          </cell>
          <cell r="S263" t="str">
            <v>-</v>
          </cell>
          <cell r="U263">
            <v>0.11199999999999999</v>
          </cell>
          <cell r="V263">
            <v>0.54200000000000004</v>
          </cell>
          <cell r="W263">
            <v>0.23099999999999998</v>
          </cell>
          <cell r="X263">
            <v>0.91300000000000003</v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>
            <v>5.1000000000000045E-2</v>
          </cell>
          <cell r="AD263">
            <v>0.53</v>
          </cell>
          <cell r="AE263">
            <v>0.11499999999999999</v>
          </cell>
          <cell r="AF263">
            <v>0.89500000000000002</v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</row>
        <row r="264">
          <cell r="B264" t="str">
            <v>KTFF202</v>
          </cell>
          <cell r="C264" t="str">
            <v>General</v>
          </cell>
          <cell r="D264" t="str">
            <v>No Dividend</v>
          </cell>
          <cell r="E264" t="str">
            <v>Foreign Investment Bond Fix Term ND</v>
          </cell>
          <cell r="F264" t="str">
            <v>Foreign Investment Bond Fix Term</v>
          </cell>
          <cell r="G264" t="str">
            <v>Foreign Bond Fixed Term</v>
          </cell>
          <cell r="H264" t="str">
            <v>Foreign Bond : Fixed Term</v>
          </cell>
          <cell r="I264" t="str">
            <v>Active</v>
          </cell>
          <cell r="J264">
            <v>0</v>
          </cell>
          <cell r="L264">
            <v>0.33</v>
          </cell>
          <cell r="M264">
            <v>0.74</v>
          </cell>
          <cell r="N264" t="str">
            <v>-</v>
          </cell>
          <cell r="O264">
            <v>0.42</v>
          </cell>
          <cell r="P264" t="str">
            <v>-</v>
          </cell>
          <cell r="Q264" t="str">
            <v>-</v>
          </cell>
          <cell r="R264" t="str">
            <v>-</v>
          </cell>
          <cell r="S264" t="str">
            <v>-</v>
          </cell>
          <cell r="U264">
            <v>0.372</v>
          </cell>
          <cell r="V264">
            <v>0.41400000000000003</v>
          </cell>
          <cell r="W264" t="str">
            <v/>
          </cell>
          <cell r="X264">
            <v>0.72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>
            <v>0.34799999999999998</v>
          </cell>
          <cell r="AD264">
            <v>0.373</v>
          </cell>
          <cell r="AE264" t="str">
            <v/>
          </cell>
          <cell r="AF264">
            <v>0.67700000000000005</v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</row>
        <row r="265">
          <cell r="B265" t="str">
            <v>KTFF203</v>
          </cell>
          <cell r="C265" t="str">
            <v>General</v>
          </cell>
          <cell r="D265" t="str">
            <v>No Dividend</v>
          </cell>
          <cell r="E265" t="str">
            <v>Foreign Investment Bond Fix Term ND</v>
          </cell>
          <cell r="F265" t="str">
            <v>Foreign Investment Bond Fix Term</v>
          </cell>
          <cell r="G265" t="str">
            <v>Foreign Bond Fixed Term</v>
          </cell>
          <cell r="H265" t="str">
            <v>Foreign Bond : Fixed Term</v>
          </cell>
          <cell r="I265" t="str">
            <v>Active</v>
          </cell>
          <cell r="J265">
            <v>0</v>
          </cell>
          <cell r="L265">
            <v>0.23</v>
          </cell>
          <cell r="M265">
            <v>0.6</v>
          </cell>
          <cell r="N265" t="str">
            <v>-</v>
          </cell>
          <cell r="O265">
            <v>0.25</v>
          </cell>
          <cell r="P265" t="str">
            <v>-</v>
          </cell>
          <cell r="Q265" t="str">
            <v>-</v>
          </cell>
          <cell r="R265" t="str">
            <v>-</v>
          </cell>
          <cell r="S265" t="str">
            <v>-</v>
          </cell>
          <cell r="U265">
            <v>0.61499999999999999</v>
          </cell>
          <cell r="V265">
            <v>0.61599999999999999</v>
          </cell>
          <cell r="W265" t="str">
            <v/>
          </cell>
          <cell r="X265">
            <v>0.91300000000000003</v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>
            <v>0.624</v>
          </cell>
          <cell r="AD265">
            <v>0.60799999999999998</v>
          </cell>
          <cell r="AE265" t="str">
            <v/>
          </cell>
          <cell r="AF265">
            <v>0.89500000000000002</v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</row>
        <row r="266">
          <cell r="B266" t="str">
            <v>KTFF204</v>
          </cell>
          <cell r="C266" t="str">
            <v>General</v>
          </cell>
          <cell r="D266" t="str">
            <v>No Dividend</v>
          </cell>
          <cell r="E266" t="str">
            <v>Foreign Investment Bond Fix Term ND</v>
          </cell>
          <cell r="F266" t="str">
            <v>Foreign Investment Bond Fix Term</v>
          </cell>
          <cell r="G266" t="str">
            <v>Foreign Bond Fixed Term</v>
          </cell>
          <cell r="H266" t="str">
            <v>Foreign Bond : Fixed Term</v>
          </cell>
          <cell r="I266" t="str">
            <v>Active</v>
          </cell>
          <cell r="J266">
            <v>0</v>
          </cell>
          <cell r="L266">
            <v>0.33</v>
          </cell>
          <cell r="M266">
            <v>0.55000000000000004</v>
          </cell>
          <cell r="N266">
            <v>0.93</v>
          </cell>
          <cell r="O266">
            <v>0.34</v>
          </cell>
          <cell r="P266" t="str">
            <v>-</v>
          </cell>
          <cell r="Q266" t="str">
            <v>-</v>
          </cell>
          <cell r="R266" t="str">
            <v>-</v>
          </cell>
          <cell r="S266" t="str">
            <v>-</v>
          </cell>
          <cell r="U266">
            <v>0.372</v>
          </cell>
          <cell r="V266">
            <v>0.68500000000000005</v>
          </cell>
          <cell r="W266">
            <v>0.36399999999999999</v>
          </cell>
          <cell r="X266">
            <v>0.80800000000000005</v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>
            <v>0.34799999999999998</v>
          </cell>
          <cell r="AD266">
            <v>0.68700000000000006</v>
          </cell>
          <cell r="AE266">
            <v>0.28200000000000003</v>
          </cell>
          <cell r="AF266">
            <v>0.77500000000000002</v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</row>
        <row r="267">
          <cell r="B267" t="str">
            <v>KTFF205</v>
          </cell>
          <cell r="C267" t="str">
            <v>General</v>
          </cell>
          <cell r="D267" t="str">
            <v>No Dividend</v>
          </cell>
          <cell r="E267" t="str">
            <v>Foreign Investment Bond Fix Term ND</v>
          </cell>
          <cell r="F267" t="str">
            <v>Foreign Investment Bond Fix Term</v>
          </cell>
          <cell r="G267" t="str">
            <v>Foreign Bond Fixed Term</v>
          </cell>
          <cell r="H267" t="str">
            <v>Foreign Bond : Fixed Term</v>
          </cell>
          <cell r="I267" t="str">
            <v>Active</v>
          </cell>
          <cell r="J267">
            <v>0</v>
          </cell>
          <cell r="L267">
            <v>0.34</v>
          </cell>
          <cell r="M267">
            <v>0.63</v>
          </cell>
          <cell r="N267">
            <v>1</v>
          </cell>
          <cell r="O267">
            <v>0.32</v>
          </cell>
          <cell r="P267" t="str">
            <v>-</v>
          </cell>
          <cell r="Q267" t="str">
            <v>-</v>
          </cell>
          <cell r="R267" t="str">
            <v>-</v>
          </cell>
          <cell r="S267" t="str">
            <v>-</v>
          </cell>
          <cell r="U267">
            <v>0.33799999999999997</v>
          </cell>
          <cell r="V267">
            <v>0.55699999999999994</v>
          </cell>
          <cell r="W267">
            <v>0.31499999999999995</v>
          </cell>
          <cell r="X267">
            <v>0.84099999999999997</v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>
            <v>0.31000000000000005</v>
          </cell>
          <cell r="AD267">
            <v>0.55000000000000004</v>
          </cell>
          <cell r="AE267">
            <v>0.20899999999999996</v>
          </cell>
          <cell r="AF267">
            <v>0.80499999999999994</v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</row>
        <row r="268">
          <cell r="B268" t="str">
            <v>KTFF206</v>
          </cell>
          <cell r="C268" t="str">
            <v>General</v>
          </cell>
          <cell r="D268" t="str">
            <v>No Dividend</v>
          </cell>
          <cell r="E268" t="str">
            <v>Foreign Investment Bond Fix Term ND</v>
          </cell>
          <cell r="F268" t="str">
            <v>Foreign Investment Bond Fix Term</v>
          </cell>
          <cell r="G268" t="str">
            <v>Foreign Bond Fixed Term</v>
          </cell>
          <cell r="H268" t="str">
            <v>Foreign Bond : Fixed Term</v>
          </cell>
          <cell r="I268" t="str">
            <v>Active</v>
          </cell>
          <cell r="J268">
            <v>0</v>
          </cell>
          <cell r="L268">
            <v>0.31</v>
          </cell>
          <cell r="M268">
            <v>0.7</v>
          </cell>
          <cell r="N268" t="str">
            <v>-</v>
          </cell>
          <cell r="O268">
            <v>0.31</v>
          </cell>
          <cell r="P268" t="str">
            <v>-</v>
          </cell>
          <cell r="Q268" t="str">
            <v>-</v>
          </cell>
          <cell r="R268" t="str">
            <v>-</v>
          </cell>
          <cell r="S268" t="str">
            <v>-</v>
          </cell>
          <cell r="U268">
            <v>0.42300000000000004</v>
          </cell>
          <cell r="V268">
            <v>0.46799999999999997</v>
          </cell>
          <cell r="W268" t="str">
            <v/>
          </cell>
          <cell r="X268">
            <v>0.85799999999999998</v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>
            <v>0.40600000000000003</v>
          </cell>
          <cell r="AD268">
            <v>0.43799999999999994</v>
          </cell>
          <cell r="AE268" t="str">
            <v/>
          </cell>
          <cell r="AF268">
            <v>0.82800000000000007</v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</row>
        <row r="269">
          <cell r="B269" t="str">
            <v>KTFF207</v>
          </cell>
          <cell r="C269" t="str">
            <v>General</v>
          </cell>
          <cell r="D269" t="str">
            <v>No Dividend</v>
          </cell>
          <cell r="E269" t="str">
            <v>Foreign Investment Bond Fix Term ND</v>
          </cell>
          <cell r="F269" t="str">
            <v>Foreign Investment Bond Fix Term</v>
          </cell>
          <cell r="G269" t="str">
            <v>Foreign Bond Fixed Term</v>
          </cell>
          <cell r="H269" t="str">
            <v>Foreign Bond : Fixed Term</v>
          </cell>
          <cell r="I269" t="str">
            <v>Active</v>
          </cell>
          <cell r="J269">
            <v>0</v>
          </cell>
          <cell r="L269">
            <v>0.4</v>
          </cell>
          <cell r="M269">
            <v>0.71</v>
          </cell>
          <cell r="N269" t="str">
            <v>-</v>
          </cell>
          <cell r="O269" t="str">
            <v>-</v>
          </cell>
          <cell r="P269" t="str">
            <v>-</v>
          </cell>
          <cell r="Q269" t="str">
            <v>-</v>
          </cell>
          <cell r="R269" t="str">
            <v>-</v>
          </cell>
          <cell r="S269" t="str">
            <v>-</v>
          </cell>
          <cell r="U269">
            <v>0.23699999999999999</v>
          </cell>
          <cell r="V269">
            <v>0.45399999999999996</v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>
            <v>0.19299999999999995</v>
          </cell>
          <cell r="AD269">
            <v>0.42500000000000004</v>
          </cell>
          <cell r="AE269" t="str">
            <v/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/>
          </cell>
        </row>
        <row r="270">
          <cell r="B270" t="str">
            <v>KTFF208</v>
          </cell>
          <cell r="C270" t="str">
            <v>General</v>
          </cell>
          <cell r="D270" t="str">
            <v>No Dividend</v>
          </cell>
          <cell r="E270" t="str">
            <v>Foreign Investment Bond Fix Term ND</v>
          </cell>
          <cell r="F270" t="str">
            <v>Foreign Investment Bond Fix Term</v>
          </cell>
          <cell r="G270" t="str">
            <v>Foreign Bond Fixed Term</v>
          </cell>
          <cell r="H270" t="str">
            <v>Foreign Bond : Fixed Term</v>
          </cell>
          <cell r="I270" t="str">
            <v>Active</v>
          </cell>
          <cell r="J270">
            <v>0</v>
          </cell>
          <cell r="L270">
            <v>0.42</v>
          </cell>
          <cell r="M270">
            <v>0.71</v>
          </cell>
          <cell r="N270" t="str">
            <v>-</v>
          </cell>
          <cell r="O270" t="str">
            <v>-</v>
          </cell>
          <cell r="P270" t="str">
            <v>-</v>
          </cell>
          <cell r="Q270" t="str">
            <v>-</v>
          </cell>
          <cell r="R270" t="str">
            <v>-</v>
          </cell>
          <cell r="S270" t="str">
            <v>-</v>
          </cell>
          <cell r="U270">
            <v>0.21699999999999997</v>
          </cell>
          <cell r="V270">
            <v>0.45399999999999996</v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>
            <v>0.17200000000000004</v>
          </cell>
          <cell r="AD270">
            <v>0.42500000000000004</v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</row>
        <row r="271">
          <cell r="B271" t="str">
            <v>KTFF210</v>
          </cell>
          <cell r="C271" t="str">
            <v>General</v>
          </cell>
          <cell r="D271" t="str">
            <v>No Dividend</v>
          </cell>
          <cell r="E271" t="str">
            <v>Foreign Investment Bond Fix Term ND</v>
          </cell>
          <cell r="F271" t="str">
            <v>Foreign Investment Bond Fix Term</v>
          </cell>
          <cell r="G271" t="str">
            <v>Foreign Bond Fixed Term</v>
          </cell>
          <cell r="H271" t="str">
            <v>Foreign Bond : Fixed Term</v>
          </cell>
          <cell r="I271" t="str">
            <v>Active</v>
          </cell>
          <cell r="J271">
            <v>0</v>
          </cell>
          <cell r="L271">
            <v>0.39</v>
          </cell>
          <cell r="M271">
            <v>0.98</v>
          </cell>
          <cell r="N271" t="str">
            <v>-</v>
          </cell>
          <cell r="O271">
            <v>0.56000000000000005</v>
          </cell>
          <cell r="P271" t="str">
            <v>-</v>
          </cell>
          <cell r="Q271" t="str">
            <v>-</v>
          </cell>
          <cell r="R271" t="str">
            <v>-</v>
          </cell>
          <cell r="S271" t="str">
            <v>-</v>
          </cell>
          <cell r="U271">
            <v>0.25</v>
          </cell>
          <cell r="V271">
            <v>0.20199999999999996</v>
          </cell>
          <cell r="W271" t="str">
            <v/>
          </cell>
          <cell r="X271">
            <v>0.55499999999999994</v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>
            <v>0.20999999999999996</v>
          </cell>
          <cell r="AD271">
            <v>0.11199999999999999</v>
          </cell>
          <cell r="AE271" t="str">
            <v/>
          </cell>
          <cell r="AF271">
            <v>0.51200000000000001</v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</row>
        <row r="272">
          <cell r="B272" t="str">
            <v>KTFF214</v>
          </cell>
          <cell r="C272" t="str">
            <v>General</v>
          </cell>
          <cell r="D272" t="str">
            <v>No Dividend</v>
          </cell>
          <cell r="E272" t="str">
            <v>Foreign Investment Bond Fix Term ND</v>
          </cell>
          <cell r="F272" t="str">
            <v>Foreign Investment Bond Fix Term</v>
          </cell>
          <cell r="G272" t="str">
            <v>Foreign Bond Fixed Term</v>
          </cell>
          <cell r="H272" t="str">
            <v>Foreign Bond : Fixed Term</v>
          </cell>
          <cell r="I272" t="str">
            <v>Active</v>
          </cell>
          <cell r="J272">
            <v>0</v>
          </cell>
          <cell r="L272">
            <v>0.33</v>
          </cell>
          <cell r="M272" t="str">
            <v>-</v>
          </cell>
          <cell r="N272" t="str">
            <v>-</v>
          </cell>
          <cell r="O272" t="str">
            <v>-</v>
          </cell>
          <cell r="P272" t="str">
            <v>-</v>
          </cell>
          <cell r="Q272" t="str">
            <v>-</v>
          </cell>
          <cell r="R272" t="str">
            <v>-</v>
          </cell>
          <cell r="S272" t="str">
            <v>-</v>
          </cell>
          <cell r="U272">
            <v>0.372</v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>
            <v>0.34799999999999998</v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</row>
        <row r="273">
          <cell r="B273" t="str">
            <v>KTFF215</v>
          </cell>
          <cell r="C273" t="str">
            <v>General</v>
          </cell>
          <cell r="D273" t="str">
            <v>No Dividend</v>
          </cell>
          <cell r="E273" t="str">
            <v>Foreign Investment Bond Fix Term ND</v>
          </cell>
          <cell r="F273" t="str">
            <v>Foreign Investment Bond Fix Term</v>
          </cell>
          <cell r="G273" t="str">
            <v>Foreign Bond Fixed Term</v>
          </cell>
          <cell r="H273" t="str">
            <v>Foreign Bond : Fixed Term</v>
          </cell>
          <cell r="I273" t="str">
            <v>Active</v>
          </cell>
          <cell r="J273">
            <v>0</v>
          </cell>
          <cell r="L273">
            <v>0.32</v>
          </cell>
          <cell r="M273" t="str">
            <v>-</v>
          </cell>
          <cell r="N273" t="str">
            <v>-</v>
          </cell>
          <cell r="O273" t="str">
            <v>-</v>
          </cell>
          <cell r="P273" t="str">
            <v>-</v>
          </cell>
          <cell r="Q273" t="str">
            <v>-</v>
          </cell>
          <cell r="R273" t="str">
            <v>-</v>
          </cell>
          <cell r="S273" t="str">
            <v>-</v>
          </cell>
          <cell r="U273">
            <v>0.39200000000000002</v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>
            <v>0.373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</row>
        <row r="274">
          <cell r="B274" t="str">
            <v>KTFF216</v>
          </cell>
          <cell r="C274" t="str">
            <v>General</v>
          </cell>
          <cell r="D274" t="str">
            <v>No Dividend</v>
          </cell>
          <cell r="E274" t="str">
            <v>Foreign Investment Bond Fix Term ND</v>
          </cell>
          <cell r="F274" t="str">
            <v>Foreign Investment Bond Fix Term</v>
          </cell>
          <cell r="G274" t="str">
            <v>Foreign Bond Fixed Term</v>
          </cell>
          <cell r="H274" t="str">
            <v>Foreign Bond : Fixed Term</v>
          </cell>
          <cell r="I274" t="str">
            <v>Active</v>
          </cell>
          <cell r="J274">
            <v>0</v>
          </cell>
          <cell r="L274">
            <v>0.32</v>
          </cell>
          <cell r="M274">
            <v>0.68</v>
          </cell>
          <cell r="N274" t="str">
            <v>-</v>
          </cell>
          <cell r="O274">
            <v>0.3</v>
          </cell>
          <cell r="P274" t="str">
            <v>-</v>
          </cell>
          <cell r="Q274" t="str">
            <v>-</v>
          </cell>
          <cell r="R274" t="str">
            <v>-</v>
          </cell>
          <cell r="S274" t="str">
            <v>-</v>
          </cell>
          <cell r="U274">
            <v>0.39200000000000002</v>
          </cell>
          <cell r="V274">
            <v>0.50800000000000001</v>
          </cell>
          <cell r="W274" t="str">
            <v/>
          </cell>
          <cell r="X274">
            <v>0.86899999999999999</v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>
            <v>0.373</v>
          </cell>
          <cell r="AD274">
            <v>0.49099999999999999</v>
          </cell>
          <cell r="AE274" t="str">
            <v/>
          </cell>
          <cell r="AF274">
            <v>0.84299999999999997</v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</row>
        <row r="275">
          <cell r="B275" t="str">
            <v>KTFF217</v>
          </cell>
          <cell r="C275" t="str">
            <v>General</v>
          </cell>
          <cell r="D275" t="str">
            <v>No Dividend</v>
          </cell>
          <cell r="E275" t="str">
            <v>Foreign Investment Bond Fix Term ND</v>
          </cell>
          <cell r="F275" t="str">
            <v>Foreign Investment Bond Fix Term</v>
          </cell>
          <cell r="G275" t="str">
            <v>Foreign Bond Fixed Term</v>
          </cell>
          <cell r="H275" t="str">
            <v>Foreign Bond : Fixed Term</v>
          </cell>
          <cell r="I275" t="str">
            <v>Active</v>
          </cell>
          <cell r="J275">
            <v>0</v>
          </cell>
          <cell r="L275">
            <v>0.25</v>
          </cell>
          <cell r="M275">
            <v>0.49</v>
          </cell>
          <cell r="N275" t="str">
            <v>-</v>
          </cell>
          <cell r="O275" t="str">
            <v>-</v>
          </cell>
          <cell r="P275" t="str">
            <v>-</v>
          </cell>
          <cell r="Q275" t="str">
            <v>-</v>
          </cell>
          <cell r="R275" t="str">
            <v>-</v>
          </cell>
          <cell r="S275" t="str">
            <v>-</v>
          </cell>
          <cell r="U275">
            <v>0.55800000000000005</v>
          </cell>
          <cell r="V275">
            <v>0.75900000000000001</v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>
            <v>0.56099999999999994</v>
          </cell>
          <cell r="AD275">
            <v>0.76500000000000001</v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</row>
        <row r="276">
          <cell r="B276" t="str">
            <v>KTFF218</v>
          </cell>
          <cell r="C276" t="str">
            <v>General</v>
          </cell>
          <cell r="D276" t="str">
            <v>No Dividend</v>
          </cell>
          <cell r="E276" t="str">
            <v>Foreign Investment Bond Fix Term ND</v>
          </cell>
          <cell r="F276" t="str">
            <v>Foreign Investment Bond Fix Term</v>
          </cell>
          <cell r="G276" t="str">
            <v>Foreign Bond Fixed Term</v>
          </cell>
          <cell r="H276" t="str">
            <v>Foreign Bond : Fixed Term</v>
          </cell>
          <cell r="I276" t="str">
            <v>Active</v>
          </cell>
          <cell r="J276">
            <v>0</v>
          </cell>
          <cell r="L276">
            <v>0.3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  <cell r="R276" t="str">
            <v>-</v>
          </cell>
          <cell r="S276" t="str">
            <v>-</v>
          </cell>
          <cell r="U276">
            <v>0.44599999999999995</v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>
            <v>0.43600000000000005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/>
          </cell>
        </row>
        <row r="277">
          <cell r="B277" t="str">
            <v>KTFF219</v>
          </cell>
          <cell r="C277" t="str">
            <v>General</v>
          </cell>
          <cell r="D277" t="str">
            <v>No Dividend</v>
          </cell>
          <cell r="E277" t="str">
            <v>Foreign Investment Bond Fix Term ND</v>
          </cell>
          <cell r="F277" t="str">
            <v>Foreign Investment Bond Fix Term</v>
          </cell>
          <cell r="G277" t="str">
            <v>Foreign Bond Fixed Term</v>
          </cell>
          <cell r="H277" t="str">
            <v>Foreign Bond : Fixed Term</v>
          </cell>
          <cell r="I277" t="str">
            <v>Active</v>
          </cell>
          <cell r="J277">
            <v>0</v>
          </cell>
          <cell r="L277">
            <v>0.36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  <cell r="R277" t="str">
            <v>-</v>
          </cell>
          <cell r="S277" t="str">
            <v>-</v>
          </cell>
          <cell r="U277">
            <v>0.30800000000000005</v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>
            <v>0.27700000000000002</v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</row>
        <row r="278">
          <cell r="B278" t="str">
            <v>KTFF220</v>
          </cell>
          <cell r="C278" t="str">
            <v>General</v>
          </cell>
          <cell r="D278" t="str">
            <v>No Dividend</v>
          </cell>
          <cell r="E278" t="str">
            <v>Foreign Investment Bond Fix Term ND</v>
          </cell>
          <cell r="F278" t="str">
            <v>Foreign Investment Bond Fix Term</v>
          </cell>
          <cell r="G278" t="str">
            <v>Foreign Bond Fixed Term</v>
          </cell>
          <cell r="H278" t="str">
            <v>Foreign Bond : Fixed Term</v>
          </cell>
          <cell r="I278" t="str">
            <v>Active</v>
          </cell>
          <cell r="J278">
            <v>0</v>
          </cell>
          <cell r="L278">
            <v>0.28999999999999998</v>
          </cell>
          <cell r="M278" t="str">
            <v>-</v>
          </cell>
          <cell r="N278" t="str">
            <v>-</v>
          </cell>
          <cell r="O278" t="str">
            <v>-</v>
          </cell>
          <cell r="P278" t="str">
            <v>-</v>
          </cell>
          <cell r="Q278" t="str">
            <v>-</v>
          </cell>
          <cell r="R278" t="str">
            <v>-</v>
          </cell>
          <cell r="S278" t="str">
            <v>-</v>
          </cell>
          <cell r="U278">
            <v>0.45699999999999996</v>
          </cell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>
            <v>0.44799999999999995</v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/>
          </cell>
        </row>
        <row r="279">
          <cell r="B279" t="str">
            <v>KTFF221</v>
          </cell>
          <cell r="C279" t="str">
            <v>General</v>
          </cell>
          <cell r="D279" t="str">
            <v>No Dividend</v>
          </cell>
          <cell r="E279" t="str">
            <v>Foreign Investment Bond Fix Term ND</v>
          </cell>
          <cell r="F279" t="str">
            <v>Foreign Investment Bond Fix Term</v>
          </cell>
          <cell r="G279" t="str">
            <v>Foreign Bond Fixed Term</v>
          </cell>
          <cell r="H279" t="str">
            <v>Foreign Bond : Fixed Term</v>
          </cell>
          <cell r="I279" t="str">
            <v>Active</v>
          </cell>
          <cell r="J279">
            <v>0</v>
          </cell>
          <cell r="L279">
            <v>0.36</v>
          </cell>
          <cell r="M279" t="str">
            <v>-</v>
          </cell>
          <cell r="N279" t="str">
            <v>-</v>
          </cell>
          <cell r="O279" t="str">
            <v>-</v>
          </cell>
          <cell r="P279" t="str">
            <v>-</v>
          </cell>
          <cell r="Q279" t="str">
            <v>-</v>
          </cell>
          <cell r="R279" t="str">
            <v>-</v>
          </cell>
          <cell r="S279" t="str">
            <v>-</v>
          </cell>
          <cell r="U279">
            <v>0.30800000000000005</v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>
            <v>0.27700000000000002</v>
          </cell>
          <cell r="AD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</row>
        <row r="280">
          <cell r="B280" t="str">
            <v>KTFF222</v>
          </cell>
          <cell r="C280" t="str">
            <v>General</v>
          </cell>
          <cell r="D280" t="str">
            <v>No Dividend</v>
          </cell>
          <cell r="E280" t="str">
            <v>Foreign Investment Bond Fix Term ND</v>
          </cell>
          <cell r="F280" t="str">
            <v>Foreign Investment Bond Fix Term</v>
          </cell>
          <cell r="G280" t="str">
            <v>Foreign Bond Fixed Term</v>
          </cell>
          <cell r="H280" t="str">
            <v>Foreign Bond : Fixed Term</v>
          </cell>
          <cell r="I280" t="str">
            <v>Active</v>
          </cell>
          <cell r="J280">
            <v>0</v>
          </cell>
          <cell r="L280">
            <v>0.33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  <cell r="R280" t="str">
            <v>-</v>
          </cell>
          <cell r="S280" t="str">
            <v>-</v>
          </cell>
          <cell r="U280">
            <v>0.372</v>
          </cell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>
            <v>0.34799999999999998</v>
          </cell>
          <cell r="AD280" t="str">
            <v/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</row>
        <row r="281">
          <cell r="B281" t="str">
            <v>KTFF223</v>
          </cell>
          <cell r="C281" t="str">
            <v>General</v>
          </cell>
          <cell r="D281" t="str">
            <v>No Dividend</v>
          </cell>
          <cell r="E281" t="str">
            <v>Foreign Investment Bond Fix Term ND</v>
          </cell>
          <cell r="F281" t="str">
            <v>Foreign Investment Bond Fix Term</v>
          </cell>
          <cell r="G281" t="str">
            <v>Foreign Bond Fixed Term</v>
          </cell>
          <cell r="H281" t="str">
            <v>Foreign Bond : Fixed Term</v>
          </cell>
          <cell r="I281" t="str">
            <v>Active</v>
          </cell>
          <cell r="J281">
            <v>0</v>
          </cell>
          <cell r="L281">
            <v>0.21</v>
          </cell>
          <cell r="M281" t="str">
            <v>-</v>
          </cell>
          <cell r="N281" t="str">
            <v>-</v>
          </cell>
          <cell r="O281" t="str">
            <v>-</v>
          </cell>
          <cell r="P281" t="str">
            <v>-</v>
          </cell>
          <cell r="Q281" t="str">
            <v>-</v>
          </cell>
          <cell r="R281" t="str">
            <v>-</v>
          </cell>
          <cell r="S281" t="str">
            <v>-</v>
          </cell>
          <cell r="U281">
            <v>0.66300000000000003</v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>
            <v>0.67399999999999993</v>
          </cell>
          <cell r="AD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/>
          </cell>
        </row>
        <row r="282">
          <cell r="B282" t="str">
            <v>KTFF224</v>
          </cell>
          <cell r="C282" t="str">
            <v>General</v>
          </cell>
          <cell r="D282" t="str">
            <v>No Dividend</v>
          </cell>
          <cell r="E282" t="str">
            <v>Foreign Investment Bond Fix Term ND</v>
          </cell>
          <cell r="F282" t="str">
            <v>Foreign Investment Bond Fix Term</v>
          </cell>
          <cell r="G282" t="str">
            <v>Foreign Bond Fixed Term</v>
          </cell>
          <cell r="H282" t="str">
            <v>Foreign Bond : Fixed Term</v>
          </cell>
          <cell r="I282" t="str">
            <v>Active</v>
          </cell>
          <cell r="J282">
            <v>0</v>
          </cell>
          <cell r="L282">
            <v>0.39</v>
          </cell>
          <cell r="M282" t="str">
            <v>-</v>
          </cell>
          <cell r="N282" t="str">
            <v>-</v>
          </cell>
          <cell r="O282" t="str">
            <v>-</v>
          </cell>
          <cell r="P282" t="str">
            <v>-</v>
          </cell>
          <cell r="Q282" t="str">
            <v>-</v>
          </cell>
          <cell r="R282" t="str">
            <v>-</v>
          </cell>
          <cell r="S282" t="str">
            <v>-</v>
          </cell>
          <cell r="U282">
            <v>0.25</v>
          </cell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>
            <v>0.20999999999999996</v>
          </cell>
          <cell r="AD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/>
          </cell>
        </row>
        <row r="283">
          <cell r="B283" t="str">
            <v>KTFF225</v>
          </cell>
          <cell r="C283" t="str">
            <v>General</v>
          </cell>
          <cell r="D283" t="str">
            <v>No Dividend</v>
          </cell>
          <cell r="E283" t="str">
            <v>Foreign Investment Bond Fix Term ND</v>
          </cell>
          <cell r="F283" t="str">
            <v>Foreign Investment Bond Fix Term</v>
          </cell>
          <cell r="G283" t="str">
            <v>Foreign Bond Fixed Term</v>
          </cell>
          <cell r="H283" t="str">
            <v>Foreign Bond : Fixed Term</v>
          </cell>
          <cell r="I283" t="str">
            <v>Active</v>
          </cell>
          <cell r="J283">
            <v>0</v>
          </cell>
          <cell r="L283">
            <v>0.21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  <cell r="R283" t="str">
            <v>-</v>
          </cell>
          <cell r="S283" t="str">
            <v>-</v>
          </cell>
          <cell r="U283">
            <v>0.66300000000000003</v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>
            <v>0.67399999999999993</v>
          </cell>
          <cell r="AD283" t="str">
            <v/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</row>
        <row r="284">
          <cell r="B284" t="str">
            <v>KTFF228</v>
          </cell>
          <cell r="C284" t="str">
            <v>General</v>
          </cell>
          <cell r="D284" t="str">
            <v>No Dividend</v>
          </cell>
          <cell r="E284" t="str">
            <v>Foreign Investment Bond Fix Term ND</v>
          </cell>
          <cell r="F284" t="str">
            <v>Foreign Investment Bond Fix Term</v>
          </cell>
          <cell r="G284" t="str">
            <v>Foreign Bond Fixed Term</v>
          </cell>
          <cell r="H284" t="str">
            <v>Foreign Bond : Fixed Term</v>
          </cell>
          <cell r="I284" t="str">
            <v>Active</v>
          </cell>
          <cell r="J284">
            <v>0</v>
          </cell>
          <cell r="L284">
            <v>0.36</v>
          </cell>
          <cell r="M284" t="str">
            <v>-</v>
          </cell>
          <cell r="N284" t="str">
            <v>-</v>
          </cell>
          <cell r="O284" t="str">
            <v>-</v>
          </cell>
          <cell r="P284" t="str">
            <v>-</v>
          </cell>
          <cell r="Q284" t="str">
            <v>-</v>
          </cell>
          <cell r="R284" t="str">
            <v>-</v>
          </cell>
          <cell r="S284" t="str">
            <v>-</v>
          </cell>
          <cell r="U284">
            <v>0.30800000000000005</v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>
            <v>0.27700000000000002</v>
          </cell>
          <cell r="AD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/>
          </cell>
        </row>
        <row r="285">
          <cell r="B285" t="str">
            <v>KTFF229</v>
          </cell>
          <cell r="C285" t="str">
            <v>General</v>
          </cell>
          <cell r="D285" t="str">
            <v>No Dividend</v>
          </cell>
          <cell r="E285" t="str">
            <v>Foreign Investment Bond Fix Term ND</v>
          </cell>
          <cell r="F285" t="str">
            <v>Foreign Investment Bond Fix Term</v>
          </cell>
          <cell r="G285" t="str">
            <v>Foreign Bond Fixed Term</v>
          </cell>
          <cell r="H285" t="str">
            <v>Foreign Bond : Fixed Term</v>
          </cell>
          <cell r="I285" t="str">
            <v>Active</v>
          </cell>
          <cell r="L285">
            <v>0.3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  <cell r="R285" t="str">
            <v>-</v>
          </cell>
          <cell r="S285" t="str">
            <v>-</v>
          </cell>
          <cell r="U285">
            <v>0.44599999999999995</v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>
            <v>0.43600000000000005</v>
          </cell>
          <cell r="AD285" t="str">
            <v/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</row>
        <row r="286">
          <cell r="B286" t="str">
            <v>KTFF231</v>
          </cell>
          <cell r="C286" t="str">
            <v>General</v>
          </cell>
          <cell r="D286" t="str">
            <v>No Dividend</v>
          </cell>
          <cell r="E286" t="str">
            <v>Foreign Investment Bond Fix Term ND</v>
          </cell>
          <cell r="F286" t="str">
            <v>Foreign Investment Bond Fix Term</v>
          </cell>
          <cell r="G286" t="str">
            <v>Foreign Bond Fixed Term</v>
          </cell>
          <cell r="H286" t="str">
            <v>Foreign Bond : Fixed Term</v>
          </cell>
          <cell r="I286" t="str">
            <v>Active</v>
          </cell>
          <cell r="L286">
            <v>0.19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  <cell r="R286" t="str">
            <v>-</v>
          </cell>
          <cell r="S286" t="str">
            <v>-</v>
          </cell>
          <cell r="U286">
            <v>0.72699999999999998</v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>
            <v>0.74099999999999999</v>
          </cell>
          <cell r="AD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/>
          </cell>
        </row>
        <row r="287">
          <cell r="B287" t="str">
            <v>KTFF232</v>
          </cell>
          <cell r="C287" t="str">
            <v>General</v>
          </cell>
          <cell r="D287" t="str">
            <v>No Dividend</v>
          </cell>
          <cell r="E287" t="str">
            <v>Foreign Investment Bond Fix Term ND</v>
          </cell>
          <cell r="F287" t="str">
            <v>Foreign Investment Bond Fix Term</v>
          </cell>
          <cell r="G287" t="str">
            <v>Foreign Bond Fixed Term</v>
          </cell>
          <cell r="H287" t="str">
            <v>Foreign Bond : Fixed Term</v>
          </cell>
          <cell r="I287" t="str">
            <v>Active</v>
          </cell>
          <cell r="L287" t="str">
            <v>-</v>
          </cell>
          <cell r="M287" t="str">
            <v>-</v>
          </cell>
          <cell r="N287" t="str">
            <v>-</v>
          </cell>
          <cell r="O287" t="str">
            <v>-</v>
          </cell>
          <cell r="P287" t="str">
            <v>-</v>
          </cell>
          <cell r="Q287" t="str">
            <v>-</v>
          </cell>
          <cell r="R287" t="str">
            <v>-</v>
          </cell>
          <cell r="S287" t="str">
            <v>-</v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</row>
        <row r="288">
          <cell r="B288" t="str">
            <v>RMF2</v>
          </cell>
          <cell r="C288" t="str">
            <v>RMF</v>
          </cell>
          <cell r="D288" t="str">
            <v>No Dividend</v>
          </cell>
          <cell r="E288" t="str">
            <v>Mid Long Term Bond RMF</v>
          </cell>
          <cell r="F288" t="str">
            <v>Mid/Long Term Bond</v>
          </cell>
          <cell r="G288" t="str">
            <v>Thai Bond Mid-term R</v>
          </cell>
          <cell r="H288" t="str">
            <v>Thai Bond : Mid-term</v>
          </cell>
          <cell r="I288" t="str">
            <v>Active</v>
          </cell>
          <cell r="J288">
            <v>0</v>
          </cell>
          <cell r="L288">
            <v>0.11</v>
          </cell>
          <cell r="M288">
            <v>0.5</v>
          </cell>
          <cell r="N288">
            <v>0.99</v>
          </cell>
          <cell r="O288">
            <v>0.62</v>
          </cell>
          <cell r="P288">
            <v>0.55000000000000004</v>
          </cell>
          <cell r="Q288">
            <v>0.77</v>
          </cell>
          <cell r="R288">
            <v>1.77</v>
          </cell>
          <cell r="S288">
            <v>1.69</v>
          </cell>
          <cell r="U288">
            <v>0.63700000000000001</v>
          </cell>
          <cell r="V288">
            <v>0.36399999999999999</v>
          </cell>
          <cell r="W288">
            <v>0.9</v>
          </cell>
          <cell r="X288">
            <v>0.36399999999999999</v>
          </cell>
          <cell r="Y288">
            <v>0.9</v>
          </cell>
          <cell r="Z288">
            <v>0.88900000000000001</v>
          </cell>
          <cell r="AA288">
            <v>0.55600000000000005</v>
          </cell>
          <cell r="AB288">
            <v>0.875</v>
          </cell>
          <cell r="AC288">
            <v>0.63700000000000001</v>
          </cell>
          <cell r="AD288">
            <v>0.36399999999999999</v>
          </cell>
          <cell r="AE288">
            <v>0.9</v>
          </cell>
          <cell r="AF288">
            <v>0.36399999999999999</v>
          </cell>
          <cell r="AG288">
            <v>0.9</v>
          </cell>
          <cell r="AH288">
            <v>0.88900000000000001</v>
          </cell>
          <cell r="AI288">
            <v>0.55600000000000005</v>
          </cell>
          <cell r="AJ288">
            <v>0.875</v>
          </cell>
        </row>
        <row r="289">
          <cell r="B289" t="str">
            <v>RMF3</v>
          </cell>
          <cell r="C289" t="str">
            <v>RMF</v>
          </cell>
          <cell r="D289" t="str">
            <v>No Dividend</v>
          </cell>
          <cell r="E289" t="str">
            <v>Mid Long Term Bond RMF</v>
          </cell>
          <cell r="F289" t="str">
            <v>Mid/Long Term Bond</v>
          </cell>
          <cell r="G289" t="str">
            <v>Thai Bond Mid-term R</v>
          </cell>
          <cell r="H289" t="str">
            <v>Thai Bond : Mid-term</v>
          </cell>
          <cell r="I289" t="str">
            <v>Active</v>
          </cell>
          <cell r="J289">
            <v>0</v>
          </cell>
          <cell r="L289">
            <v>0.08</v>
          </cell>
          <cell r="M289">
            <v>0.28999999999999998</v>
          </cell>
          <cell r="N289">
            <v>0.78</v>
          </cell>
          <cell r="O289">
            <v>0.42</v>
          </cell>
          <cell r="P289">
            <v>0.42</v>
          </cell>
          <cell r="Q289">
            <v>0.53</v>
          </cell>
          <cell r="R289">
            <v>1.29</v>
          </cell>
          <cell r="S289">
            <v>1.41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1</v>
          </cell>
          <cell r="AA289">
            <v>1</v>
          </cell>
          <cell r="AB289">
            <v>1</v>
          </cell>
          <cell r="AC289">
            <v>1</v>
          </cell>
          <cell r="AD289">
            <v>1</v>
          </cell>
          <cell r="AE289">
            <v>1</v>
          </cell>
          <cell r="AF289">
            <v>1</v>
          </cell>
          <cell r="AG289">
            <v>1</v>
          </cell>
          <cell r="AH289">
            <v>1</v>
          </cell>
          <cell r="AI289">
            <v>1</v>
          </cell>
          <cell r="AJ289">
            <v>1</v>
          </cell>
        </row>
        <row r="290">
          <cell r="B290" t="str">
            <v>KTFIX-1Y3Y</v>
          </cell>
          <cell r="C290" t="str">
            <v>General</v>
          </cell>
          <cell r="D290" t="str">
            <v>No Dividend</v>
          </cell>
          <cell r="E290" t="str">
            <v>Mid Long Term Bond ND</v>
          </cell>
          <cell r="F290" t="str">
            <v>Short Term Bond</v>
          </cell>
          <cell r="G290" t="str">
            <v>Thai Bond Mid-term</v>
          </cell>
          <cell r="H290" t="str">
            <v>Thai Bond : Mid-term</v>
          </cell>
          <cell r="I290" t="str">
            <v>Active</v>
          </cell>
          <cell r="J290">
            <v>0</v>
          </cell>
          <cell r="L290">
            <v>0.11</v>
          </cell>
          <cell r="M290">
            <v>0.53</v>
          </cell>
          <cell r="N290">
            <v>1.21</v>
          </cell>
          <cell r="O290">
            <v>0.71</v>
          </cell>
          <cell r="P290">
            <v>1.27</v>
          </cell>
          <cell r="Q290">
            <v>1.34</v>
          </cell>
          <cell r="R290">
            <v>2.0499999999999998</v>
          </cell>
          <cell r="S290" t="str">
            <v>-</v>
          </cell>
          <cell r="U290">
            <v>1</v>
          </cell>
          <cell r="V290">
            <v>0.72799999999999998</v>
          </cell>
          <cell r="W290">
            <v>0.45499999999999996</v>
          </cell>
          <cell r="X290">
            <v>0.63700000000000001</v>
          </cell>
          <cell r="Y290">
            <v>0.63700000000000001</v>
          </cell>
          <cell r="Z290">
            <v>1</v>
          </cell>
          <cell r="AA290">
            <v>1</v>
          </cell>
          <cell r="AB290" t="str">
            <v/>
          </cell>
          <cell r="AC290">
            <v>1</v>
          </cell>
          <cell r="AD290">
            <v>0.72799999999999998</v>
          </cell>
          <cell r="AE290">
            <v>0.45499999999999996</v>
          </cell>
          <cell r="AF290">
            <v>0.63700000000000001</v>
          </cell>
          <cell r="AG290">
            <v>0.54600000000000004</v>
          </cell>
          <cell r="AH290">
            <v>1</v>
          </cell>
          <cell r="AI290">
            <v>1</v>
          </cell>
          <cell r="AJ290" t="str">
            <v/>
          </cell>
        </row>
        <row r="291">
          <cell r="B291" t="str">
            <v>KT-ST</v>
          </cell>
          <cell r="C291" t="str">
            <v>General</v>
          </cell>
          <cell r="D291" t="str">
            <v>No Dividend</v>
          </cell>
          <cell r="E291" t="str">
            <v>Short Term Bond ND</v>
          </cell>
          <cell r="F291" t="str">
            <v>Short Term Bond</v>
          </cell>
          <cell r="G291" t="str">
            <v>Thai Bond Short-term</v>
          </cell>
          <cell r="H291" t="str">
            <v>Thai Bond : Short-term</v>
          </cell>
          <cell r="I291" t="str">
            <v>Active</v>
          </cell>
          <cell r="J291">
            <v>0</v>
          </cell>
          <cell r="L291">
            <v>0.18</v>
          </cell>
          <cell r="M291">
            <v>0.51</v>
          </cell>
          <cell r="N291">
            <v>0.98</v>
          </cell>
          <cell r="O291">
            <v>0.65</v>
          </cell>
          <cell r="P291">
            <v>1.55</v>
          </cell>
          <cell r="Q291">
            <v>1.58</v>
          </cell>
          <cell r="R291">
            <v>1.96</v>
          </cell>
          <cell r="S291" t="str">
            <v>-</v>
          </cell>
          <cell r="U291">
            <v>0.22599999999999998</v>
          </cell>
          <cell r="V291">
            <v>0.32299999999999995</v>
          </cell>
          <cell r="W291">
            <v>0.53499999999999992</v>
          </cell>
          <cell r="X291">
            <v>0.35599999999999998</v>
          </cell>
          <cell r="Y291">
            <v>0.10599999999999998</v>
          </cell>
          <cell r="Z291">
            <v>0.28300000000000003</v>
          </cell>
          <cell r="AA291">
            <v>0.38500000000000001</v>
          </cell>
          <cell r="AB291" t="str">
            <v/>
          </cell>
          <cell r="AC291">
            <v>0.23699999999999999</v>
          </cell>
          <cell r="AD291">
            <v>0.30800000000000005</v>
          </cell>
          <cell r="AE291">
            <v>0.49099999999999999</v>
          </cell>
          <cell r="AF291">
            <v>0.30800000000000005</v>
          </cell>
          <cell r="AG291">
            <v>0.12</v>
          </cell>
          <cell r="AH291">
            <v>0.30000000000000004</v>
          </cell>
          <cell r="AI291">
            <v>0.33399999999999996</v>
          </cell>
          <cell r="AJ291" t="str">
            <v/>
          </cell>
        </row>
        <row r="292">
          <cell r="B292" t="str">
            <v>KTSTPLUS-A</v>
          </cell>
          <cell r="C292" t="str">
            <v>General</v>
          </cell>
          <cell r="D292" t="str">
            <v>No Dividend</v>
          </cell>
          <cell r="E292" t="str">
            <v>Short Term Bond ND</v>
          </cell>
          <cell r="F292" t="str">
            <v>Short Term Bond</v>
          </cell>
          <cell r="G292" t="str">
            <v>Thai Bond Short-term</v>
          </cell>
          <cell r="H292" t="str">
            <v>Thai Bond : Short-term</v>
          </cell>
          <cell r="I292" t="str">
            <v>Active</v>
          </cell>
          <cell r="J292">
            <v>0</v>
          </cell>
          <cell r="L292">
            <v>0.17</v>
          </cell>
          <cell r="M292">
            <v>0.5</v>
          </cell>
          <cell r="N292">
            <v>0.98</v>
          </cell>
          <cell r="O292">
            <v>0.64</v>
          </cell>
          <cell r="P292">
            <v>1.54</v>
          </cell>
          <cell r="Q292" t="str">
            <v>-</v>
          </cell>
          <cell r="R292" t="str">
            <v>-</v>
          </cell>
          <cell r="S292" t="str">
            <v>-</v>
          </cell>
          <cell r="U292">
            <v>0.30700000000000005</v>
          </cell>
          <cell r="V292">
            <v>0.39</v>
          </cell>
          <cell r="W292">
            <v>0.53499999999999992</v>
          </cell>
          <cell r="X292">
            <v>0.40700000000000003</v>
          </cell>
          <cell r="Y292">
            <v>0.123</v>
          </cell>
          <cell r="Z292" t="str">
            <v/>
          </cell>
          <cell r="AA292" t="str">
            <v/>
          </cell>
          <cell r="AB292" t="str">
            <v/>
          </cell>
          <cell r="AC292">
            <v>0.31000000000000005</v>
          </cell>
          <cell r="AD292">
            <v>0.36599999999999999</v>
          </cell>
          <cell r="AE292">
            <v>0.49099999999999999</v>
          </cell>
          <cell r="AF292">
            <v>0.36599999999999999</v>
          </cell>
          <cell r="AG292">
            <v>0.14000000000000001</v>
          </cell>
          <cell r="AH292" t="str">
            <v/>
          </cell>
          <cell r="AI292" t="str">
            <v/>
          </cell>
          <cell r="AJ292" t="str">
            <v/>
          </cell>
        </row>
        <row r="293">
          <cell r="B293" t="str">
            <v>RMF4</v>
          </cell>
          <cell r="C293" t="str">
            <v>RMF</v>
          </cell>
          <cell r="D293" t="str">
            <v>No Dividend</v>
          </cell>
          <cell r="E293" t="str">
            <v>Money Market RMF</v>
          </cell>
          <cell r="F293" t="str">
            <v>Money Market</v>
          </cell>
          <cell r="G293" t="str">
            <v>Thai Bond Money Market R</v>
          </cell>
          <cell r="H293" t="str">
            <v>Thai Bond : Money Market</v>
          </cell>
          <cell r="I293" t="str">
            <v>Active</v>
          </cell>
          <cell r="J293">
            <v>0</v>
          </cell>
          <cell r="L293">
            <v>0.1</v>
          </cell>
          <cell r="M293">
            <v>0.27</v>
          </cell>
          <cell r="N293">
            <v>0.53</v>
          </cell>
          <cell r="O293">
            <v>0.36</v>
          </cell>
          <cell r="P293">
            <v>0.92</v>
          </cell>
          <cell r="Q293">
            <v>0.87</v>
          </cell>
          <cell r="R293">
            <v>1.08</v>
          </cell>
          <cell r="S293">
            <v>1.42</v>
          </cell>
          <cell r="U293">
            <v>0.91</v>
          </cell>
          <cell r="V293">
            <v>0.81899999999999995</v>
          </cell>
          <cell r="W293">
            <v>0.63700000000000001</v>
          </cell>
          <cell r="X293">
            <v>0.81899999999999995</v>
          </cell>
          <cell r="Y293">
            <v>0.54600000000000004</v>
          </cell>
          <cell r="Z293">
            <v>0.6</v>
          </cell>
          <cell r="AA293">
            <v>0.6</v>
          </cell>
          <cell r="AB293">
            <v>0.42900000000000005</v>
          </cell>
          <cell r="AC293">
            <v>0.91</v>
          </cell>
          <cell r="AD293">
            <v>0.81899999999999995</v>
          </cell>
          <cell r="AE293">
            <v>0.63700000000000001</v>
          </cell>
          <cell r="AF293">
            <v>0.81899999999999995</v>
          </cell>
          <cell r="AG293">
            <v>0.54600000000000004</v>
          </cell>
          <cell r="AH293">
            <v>0.6</v>
          </cell>
          <cell r="AI293">
            <v>0.6</v>
          </cell>
          <cell r="AJ293">
            <v>0.42900000000000005</v>
          </cell>
        </row>
        <row r="294">
          <cell r="B294" t="str">
            <v>KTFIX3M1</v>
          </cell>
          <cell r="C294" t="str">
            <v>General</v>
          </cell>
          <cell r="D294" t="str">
            <v>No Dividend</v>
          </cell>
          <cell r="E294" t="str">
            <v>Roll Over Bond ND</v>
          </cell>
          <cell r="F294" t="str">
            <v>Roll Over Bond</v>
          </cell>
          <cell r="G294" t="str">
            <v>Foreign Bond Fixed Term</v>
          </cell>
          <cell r="H294" t="str">
            <v>Thai Bond : Fixed Term</v>
          </cell>
          <cell r="I294" t="str">
            <v>Active</v>
          </cell>
          <cell r="J294">
            <v>0</v>
          </cell>
          <cell r="L294">
            <v>0.11</v>
          </cell>
          <cell r="M294">
            <v>0.23</v>
          </cell>
          <cell r="N294">
            <v>0.54</v>
          </cell>
          <cell r="O294">
            <v>0.33</v>
          </cell>
          <cell r="P294">
            <v>0.98</v>
          </cell>
          <cell r="Q294">
            <v>1.02</v>
          </cell>
          <cell r="R294">
            <v>1.24</v>
          </cell>
          <cell r="S294">
            <v>1.61</v>
          </cell>
          <cell r="U294">
            <v>0.94299999999999995</v>
          </cell>
          <cell r="V294">
            <v>0.996</v>
          </cell>
          <cell r="W294">
            <v>0.90300000000000002</v>
          </cell>
          <cell r="X294">
            <v>0.81899999999999995</v>
          </cell>
          <cell r="Y294">
            <v>0.625</v>
          </cell>
          <cell r="Z294">
            <v>0.86299999999999999</v>
          </cell>
          <cell r="AA294">
            <v>0.82400000000000007</v>
          </cell>
          <cell r="AB294">
            <v>1</v>
          </cell>
          <cell r="AC294">
            <v>0.95899999999999996</v>
          </cell>
          <cell r="AD294">
            <v>1</v>
          </cell>
          <cell r="AE294">
            <v>0.95499999999999996</v>
          </cell>
          <cell r="AF294">
            <v>1</v>
          </cell>
          <cell r="AG294">
            <v>1</v>
          </cell>
          <cell r="AH294">
            <v>0.90500000000000003</v>
          </cell>
          <cell r="AI294">
            <v>0.95299999999999996</v>
          </cell>
          <cell r="AJ294">
            <v>1</v>
          </cell>
        </row>
        <row r="295">
          <cell r="B295" t="str">
            <v>KTFIX3M2</v>
          </cell>
          <cell r="C295" t="str">
            <v>General</v>
          </cell>
          <cell r="D295" t="str">
            <v>No Dividend</v>
          </cell>
          <cell r="E295" t="str">
            <v>Roll Over Bond ND</v>
          </cell>
          <cell r="F295" t="str">
            <v>Roll Over Bond</v>
          </cell>
          <cell r="G295" t="str">
            <v>Foreign Bond Fixed Term</v>
          </cell>
          <cell r="H295" t="str">
            <v>Thai Bond : Fixed Term</v>
          </cell>
          <cell r="I295" t="str">
            <v>Active</v>
          </cell>
          <cell r="J295">
            <v>0</v>
          </cell>
          <cell r="L295">
            <v>0.13</v>
          </cell>
          <cell r="M295">
            <v>0.32</v>
          </cell>
          <cell r="N295">
            <v>0.56999999999999995</v>
          </cell>
          <cell r="O295">
            <v>0.43</v>
          </cell>
          <cell r="P295">
            <v>1.02</v>
          </cell>
          <cell r="Q295">
            <v>1.03</v>
          </cell>
          <cell r="R295">
            <v>1.26</v>
          </cell>
          <cell r="S295">
            <v>1.61</v>
          </cell>
          <cell r="U295">
            <v>0.89200000000000002</v>
          </cell>
          <cell r="V295">
            <v>0.97599999999999998</v>
          </cell>
          <cell r="W295">
            <v>0.86799999999999999</v>
          </cell>
          <cell r="X295">
            <v>0.69300000000000006</v>
          </cell>
          <cell r="Y295">
            <v>0.55000000000000004</v>
          </cell>
          <cell r="Z295">
            <v>0.82800000000000007</v>
          </cell>
          <cell r="AA295">
            <v>0.76500000000000001</v>
          </cell>
          <cell r="AB295">
            <v>1</v>
          </cell>
          <cell r="AC295">
            <v>0.66700000000000004</v>
          </cell>
          <cell r="AD295">
            <v>0.83399999999999996</v>
          </cell>
          <cell r="AE295">
            <v>0.86399999999999999</v>
          </cell>
          <cell r="AF295">
            <v>0.66700000000000004</v>
          </cell>
          <cell r="AG295">
            <v>0.95299999999999996</v>
          </cell>
          <cell r="AH295">
            <v>0.81</v>
          </cell>
          <cell r="AI295">
            <v>0.85799999999999998</v>
          </cell>
          <cell r="AJ295">
            <v>1</v>
          </cell>
        </row>
        <row r="296">
          <cell r="B296" t="str">
            <v>KTFIX3M3</v>
          </cell>
          <cell r="C296" t="str">
            <v>General</v>
          </cell>
          <cell r="D296" t="str">
            <v>No Dividend</v>
          </cell>
          <cell r="E296" t="str">
            <v>Roll Over Bond ND</v>
          </cell>
          <cell r="F296" t="str">
            <v>Roll Over Bond</v>
          </cell>
          <cell r="G296" t="str">
            <v>Foreign Bond Fixed Term</v>
          </cell>
          <cell r="H296" t="str">
            <v>Thai Bond : Fixed Term</v>
          </cell>
          <cell r="I296" t="str">
            <v>Active</v>
          </cell>
          <cell r="J296">
            <v>0</v>
          </cell>
          <cell r="L296">
            <v>0.11</v>
          </cell>
          <cell r="M296">
            <v>0.35</v>
          </cell>
          <cell r="N296">
            <v>0.63</v>
          </cell>
          <cell r="O296">
            <v>0.46</v>
          </cell>
          <cell r="P296">
            <v>1.07</v>
          </cell>
          <cell r="Q296">
            <v>1.05</v>
          </cell>
          <cell r="R296">
            <v>1.26</v>
          </cell>
          <cell r="S296">
            <v>1.62</v>
          </cell>
          <cell r="U296">
            <v>0.94299999999999995</v>
          </cell>
          <cell r="V296">
            <v>0.94599999999999995</v>
          </cell>
          <cell r="W296">
            <v>0.77</v>
          </cell>
          <cell r="X296">
            <v>0.65400000000000003</v>
          </cell>
          <cell r="Y296">
            <v>0.52500000000000002</v>
          </cell>
          <cell r="Z296">
            <v>0.79400000000000004</v>
          </cell>
          <cell r="AA296">
            <v>0.76500000000000001</v>
          </cell>
          <cell r="AB296">
            <v>0.83399999999999996</v>
          </cell>
          <cell r="AC296">
            <v>0.95899999999999996</v>
          </cell>
          <cell r="AD296">
            <v>0.625</v>
          </cell>
          <cell r="AE296">
            <v>0.63700000000000001</v>
          </cell>
          <cell r="AF296">
            <v>0.58400000000000007</v>
          </cell>
          <cell r="AG296">
            <v>0.90500000000000003</v>
          </cell>
          <cell r="AH296">
            <v>0.76200000000000001</v>
          </cell>
          <cell r="AI296">
            <v>0.85799999999999998</v>
          </cell>
          <cell r="AJ296">
            <v>0.875</v>
          </cell>
        </row>
        <row r="297">
          <cell r="B297" t="str">
            <v>KTWG-A</v>
          </cell>
          <cell r="C297" t="str">
            <v>General</v>
          </cell>
          <cell r="D297" t="str">
            <v>No Dividend</v>
          </cell>
          <cell r="E297" t="str">
            <v>Aggressive Allocation ND</v>
          </cell>
          <cell r="F297" t="str">
            <v>Aggressive Allocation</v>
          </cell>
          <cell r="G297" t="str">
            <v>Asset Allocation TH (Flexible)</v>
          </cell>
          <cell r="H297" t="str">
            <v>Asset Allocation : Thai (Flexible)</v>
          </cell>
          <cell r="I297" t="str">
            <v>Active</v>
          </cell>
          <cell r="J297">
            <v>0</v>
          </cell>
          <cell r="L297">
            <v>1.31</v>
          </cell>
          <cell r="M297">
            <v>1.72</v>
          </cell>
          <cell r="N297">
            <v>0.73</v>
          </cell>
          <cell r="O297">
            <v>3.9</v>
          </cell>
          <cell r="P297">
            <v>-2.98</v>
          </cell>
          <cell r="Q297" t="str">
            <v>-</v>
          </cell>
          <cell r="R297" t="str">
            <v>-</v>
          </cell>
          <cell r="S297" t="str">
            <v>-</v>
          </cell>
          <cell r="U297">
            <v>0.78800000000000003</v>
          </cell>
          <cell r="V297">
            <v>0.63700000000000001</v>
          </cell>
          <cell r="W297">
            <v>0.33399999999999996</v>
          </cell>
          <cell r="X297">
            <v>0.75800000000000001</v>
          </cell>
          <cell r="Y297">
            <v>0.15700000000000003</v>
          </cell>
          <cell r="Z297" t="str">
            <v/>
          </cell>
          <cell r="AA297" t="str">
            <v/>
          </cell>
          <cell r="AB297" t="str">
            <v/>
          </cell>
          <cell r="AC297">
            <v>0.51800000000000002</v>
          </cell>
          <cell r="AD297">
            <v>0.69599999999999995</v>
          </cell>
          <cell r="AE297">
            <v>0.68900000000000006</v>
          </cell>
          <cell r="AF297">
            <v>0.67399999999999993</v>
          </cell>
          <cell r="AG297">
            <v>0.5</v>
          </cell>
          <cell r="AH297" t="str">
            <v/>
          </cell>
          <cell r="AI297" t="str">
            <v/>
          </cell>
          <cell r="AJ297" t="str">
            <v/>
          </cell>
        </row>
        <row r="298">
          <cell r="B298" t="str">
            <v>KTWP-A</v>
          </cell>
          <cell r="C298" t="str">
            <v>General</v>
          </cell>
          <cell r="D298" t="str">
            <v>No Dividend</v>
          </cell>
          <cell r="E298" t="str">
            <v>Moderate Allocation ND</v>
          </cell>
          <cell r="F298" t="str">
            <v>Moderate Allocation</v>
          </cell>
          <cell r="G298" t="str">
            <v>Asset Allocation Thai (EQ20)</v>
          </cell>
          <cell r="H298" t="str">
            <v>Asset Allocation : Thai (EQ20)</v>
          </cell>
          <cell r="I298" t="str">
            <v>Active</v>
          </cell>
          <cell r="J298">
            <v>0</v>
          </cell>
          <cell r="L298">
            <v>0.7</v>
          </cell>
          <cell r="M298">
            <v>1.24</v>
          </cell>
          <cell r="N298">
            <v>1.08</v>
          </cell>
          <cell r="O298">
            <v>2.48</v>
          </cell>
          <cell r="P298">
            <v>-0.97</v>
          </cell>
          <cell r="Q298" t="str">
            <v>-</v>
          </cell>
          <cell r="R298" t="str">
            <v>-</v>
          </cell>
          <cell r="S298" t="str">
            <v>-</v>
          </cell>
          <cell r="U298">
            <v>0.375</v>
          </cell>
          <cell r="V298">
            <v>0.375</v>
          </cell>
          <cell r="W298">
            <v>0.5</v>
          </cell>
          <cell r="X298">
            <v>0.25</v>
          </cell>
          <cell r="Y298">
            <v>0.71500000000000008</v>
          </cell>
          <cell r="Z298" t="str">
            <v/>
          </cell>
          <cell r="AA298" t="str">
            <v/>
          </cell>
          <cell r="AB298" t="str">
            <v/>
          </cell>
          <cell r="AC298">
            <v>1</v>
          </cell>
          <cell r="AD298">
            <v>0.66700000000000004</v>
          </cell>
          <cell r="AE298">
            <v>0.22299999999999998</v>
          </cell>
          <cell r="AF298">
            <v>0.88900000000000001</v>
          </cell>
          <cell r="AG298">
            <v>0.22299999999999998</v>
          </cell>
          <cell r="AH298" t="str">
            <v/>
          </cell>
          <cell r="AI298" t="str">
            <v/>
          </cell>
          <cell r="AJ298" t="str">
            <v/>
          </cell>
        </row>
        <row r="299">
          <cell r="B299" t="str">
            <v>RMF1</v>
          </cell>
          <cell r="C299" t="str">
            <v>RMF</v>
          </cell>
          <cell r="D299" t="str">
            <v>No Dividend</v>
          </cell>
          <cell r="E299" t="str">
            <v>Aggressive Allocation RMF</v>
          </cell>
          <cell r="F299" t="str">
            <v>Aggressive Allocation</v>
          </cell>
          <cell r="G299" t="str">
            <v xml:space="preserve">Asset Allocation TH (Flex) R </v>
          </cell>
          <cell r="H299" t="str">
            <v>Asset Allocation : Thai (Flexible)</v>
          </cell>
          <cell r="I299" t="str">
            <v>Active</v>
          </cell>
          <cell r="J299">
            <v>0</v>
          </cell>
          <cell r="L299">
            <v>1.83</v>
          </cell>
          <cell r="M299">
            <v>1.8</v>
          </cell>
          <cell r="N299">
            <v>0.34</v>
          </cell>
          <cell r="O299">
            <v>5.5</v>
          </cell>
          <cell r="P299">
            <v>-4.58</v>
          </cell>
          <cell r="Q299">
            <v>5.41</v>
          </cell>
          <cell r="R299">
            <v>3</v>
          </cell>
          <cell r="S299">
            <v>12.3</v>
          </cell>
          <cell r="U299">
            <v>0.75</v>
          </cell>
          <cell r="V299">
            <v>0.56299999999999994</v>
          </cell>
          <cell r="W299">
            <v>0.375</v>
          </cell>
          <cell r="X299">
            <v>0.75</v>
          </cell>
          <cell r="Y299">
            <v>0.25</v>
          </cell>
          <cell r="Z299">
            <v>0.73399999999999999</v>
          </cell>
          <cell r="AA299">
            <v>0.92900000000000005</v>
          </cell>
          <cell r="AB299">
            <v>0.53899999999999992</v>
          </cell>
          <cell r="AC299">
            <v>0.6</v>
          </cell>
          <cell r="AD299">
            <v>0.6</v>
          </cell>
          <cell r="AE299">
            <v>0.5</v>
          </cell>
          <cell r="AF299">
            <v>0.65</v>
          </cell>
          <cell r="AG299">
            <v>0.31299999999999994</v>
          </cell>
          <cell r="AH299">
            <v>0.8</v>
          </cell>
          <cell r="AI299">
            <v>0.92900000000000005</v>
          </cell>
          <cell r="AJ299">
            <v>0.53899999999999992</v>
          </cell>
        </row>
        <row r="300">
          <cell r="B300" t="str">
            <v>KTILB</v>
          </cell>
          <cell r="C300" t="str">
            <v>General</v>
          </cell>
          <cell r="D300" t="str">
            <v>No Dividend</v>
          </cell>
          <cell r="E300" t="str">
            <v>Mid Long Term Bond ND</v>
          </cell>
          <cell r="F300" t="str">
            <v>Mid/Long Term Bond</v>
          </cell>
          <cell r="G300" t="str">
            <v>Foreign Bond Fixed Term</v>
          </cell>
          <cell r="H300" t="str">
            <v>Thai Bond : Long-term</v>
          </cell>
          <cell r="I300" t="str">
            <v>Active</v>
          </cell>
          <cell r="J300">
            <v>0</v>
          </cell>
          <cell r="L300">
            <v>0.56999999999999995</v>
          </cell>
          <cell r="M300">
            <v>0.36</v>
          </cell>
          <cell r="N300">
            <v>-0.18</v>
          </cell>
          <cell r="O300">
            <v>-0.31</v>
          </cell>
          <cell r="P300">
            <v>0.98</v>
          </cell>
          <cell r="Q300">
            <v>2.02</v>
          </cell>
          <cell r="R300">
            <v>2.06</v>
          </cell>
          <cell r="S300" t="str">
            <v>-</v>
          </cell>
          <cell r="U300">
            <v>9.1999999999999971E-2</v>
          </cell>
          <cell r="V300">
            <v>0.92700000000000005</v>
          </cell>
          <cell r="W300">
            <v>0.98</v>
          </cell>
          <cell r="X300">
            <v>0.995</v>
          </cell>
          <cell r="Y300">
            <v>0.625</v>
          </cell>
          <cell r="Z300">
            <v>0.34499999999999997</v>
          </cell>
          <cell r="AA300">
            <v>0.17700000000000005</v>
          </cell>
          <cell r="AB300" t="str">
            <v/>
          </cell>
          <cell r="AC300">
            <v>8.3999999999999964E-2</v>
          </cell>
          <cell r="AD300">
            <v>1</v>
          </cell>
          <cell r="AE300">
            <v>1</v>
          </cell>
          <cell r="AF300">
            <v>0.91</v>
          </cell>
          <cell r="AG300">
            <v>0.91</v>
          </cell>
          <cell r="AH300">
            <v>0.25</v>
          </cell>
          <cell r="AI300">
            <v>0.85799999999999998</v>
          </cell>
          <cell r="AJ300" t="str">
            <v/>
          </cell>
        </row>
        <row r="301">
          <cell r="B301" t="str">
            <v>KTSIV3M1</v>
          </cell>
          <cell r="C301" t="str">
            <v>General</v>
          </cell>
          <cell r="D301" t="str">
            <v>No Dividend</v>
          </cell>
          <cell r="E301" t="str">
            <v>Roll Over Bond ND</v>
          </cell>
          <cell r="F301" t="str">
            <v>Roll Over Bond</v>
          </cell>
          <cell r="G301" t="str">
            <v>Foreign Bond Fixed Term</v>
          </cell>
          <cell r="H301" t="str">
            <v>Thai Bond : Fixed Term</v>
          </cell>
          <cell r="I301" t="str">
            <v>Active</v>
          </cell>
          <cell r="J301">
            <v>0</v>
          </cell>
          <cell r="L301">
            <v>0.13</v>
          </cell>
          <cell r="M301">
            <v>0.33</v>
          </cell>
          <cell r="N301">
            <v>0.57999999999999996</v>
          </cell>
          <cell r="O301">
            <v>0.41</v>
          </cell>
          <cell r="P301">
            <v>1.1100000000000001</v>
          </cell>
          <cell r="Q301">
            <v>1.22</v>
          </cell>
          <cell r="R301">
            <v>1.51</v>
          </cell>
          <cell r="S301">
            <v>1.89</v>
          </cell>
          <cell r="U301">
            <v>0.89200000000000002</v>
          </cell>
          <cell r="V301">
            <v>0.96599999999999997</v>
          </cell>
          <cell r="W301">
            <v>0.84</v>
          </cell>
          <cell r="X301">
            <v>0.748</v>
          </cell>
          <cell r="Y301">
            <v>0.5</v>
          </cell>
          <cell r="Z301">
            <v>0.75900000000000001</v>
          </cell>
          <cell r="AA301">
            <v>0.58899999999999997</v>
          </cell>
          <cell r="AB301">
            <v>0.66700000000000004</v>
          </cell>
          <cell r="AC301">
            <v>0.66700000000000004</v>
          </cell>
          <cell r="AD301">
            <v>0.70900000000000007</v>
          </cell>
          <cell r="AE301">
            <v>0.81899999999999995</v>
          </cell>
          <cell r="AF301">
            <v>0.875</v>
          </cell>
          <cell r="AG301">
            <v>0.85799999999999998</v>
          </cell>
          <cell r="AH301">
            <v>0.71500000000000008</v>
          </cell>
          <cell r="AI301">
            <v>0.66700000000000004</v>
          </cell>
          <cell r="AJ301">
            <v>0.625</v>
          </cell>
        </row>
        <row r="302">
          <cell r="B302" t="str">
            <v>KTSIV3M2</v>
          </cell>
          <cell r="C302" t="str">
            <v>General</v>
          </cell>
          <cell r="D302" t="str">
            <v>No Dividend</v>
          </cell>
          <cell r="E302" t="str">
            <v>Roll Over Bond ND</v>
          </cell>
          <cell r="F302" t="str">
            <v>Roll Over Bond</v>
          </cell>
          <cell r="G302" t="str">
            <v>Foreign Bond Fixed Term</v>
          </cell>
          <cell r="H302" t="str">
            <v>Thai Bond : Fixed Term</v>
          </cell>
          <cell r="I302" t="str">
            <v>Active</v>
          </cell>
          <cell r="J302">
            <v>0</v>
          </cell>
          <cell r="L302">
            <v>0.06</v>
          </cell>
          <cell r="M302">
            <v>0.3</v>
          </cell>
          <cell r="N302">
            <v>0.63</v>
          </cell>
          <cell r="O302">
            <v>0.42</v>
          </cell>
          <cell r="P302">
            <v>1.1299999999999999</v>
          </cell>
          <cell r="Q302">
            <v>1.23</v>
          </cell>
          <cell r="R302">
            <v>1.52</v>
          </cell>
          <cell r="S302">
            <v>1.91</v>
          </cell>
          <cell r="U302">
            <v>0.96299999999999997</v>
          </cell>
          <cell r="V302">
            <v>0.98099999999999998</v>
          </cell>
          <cell r="W302">
            <v>0.77</v>
          </cell>
          <cell r="X302">
            <v>0.72</v>
          </cell>
          <cell r="Y302">
            <v>0.47499999999999998</v>
          </cell>
          <cell r="Z302">
            <v>0.72499999999999998</v>
          </cell>
          <cell r="AA302">
            <v>0.53</v>
          </cell>
          <cell r="AB302">
            <v>0.58400000000000007</v>
          </cell>
          <cell r="AC302">
            <v>1</v>
          </cell>
          <cell r="AD302">
            <v>0.91700000000000004</v>
          </cell>
          <cell r="AE302">
            <v>0.63700000000000001</v>
          </cell>
          <cell r="AF302">
            <v>0.79200000000000004</v>
          </cell>
          <cell r="AG302">
            <v>0.76200000000000001</v>
          </cell>
          <cell r="AH302">
            <v>0.66700000000000004</v>
          </cell>
          <cell r="AI302">
            <v>0.62</v>
          </cell>
          <cell r="AJ302">
            <v>0.5</v>
          </cell>
        </row>
        <row r="303">
          <cell r="B303" t="str">
            <v>KTSIV3M3</v>
          </cell>
          <cell r="C303" t="str">
            <v>General</v>
          </cell>
          <cell r="D303" t="str">
            <v>No Dividend</v>
          </cell>
          <cell r="E303" t="str">
            <v>Roll Over Bond ND</v>
          </cell>
          <cell r="F303" t="str">
            <v>Roll Over Bond</v>
          </cell>
          <cell r="G303" t="str">
            <v>Foreign Bond Fixed Term</v>
          </cell>
          <cell r="H303" t="str">
            <v>Thai Bond : Fixed Term</v>
          </cell>
          <cell r="I303" t="str">
            <v>Active</v>
          </cell>
          <cell r="J303">
            <v>0</v>
          </cell>
          <cell r="L303">
            <v>0.13</v>
          </cell>
          <cell r="M303">
            <v>0.37</v>
          </cell>
          <cell r="N303">
            <v>0.67</v>
          </cell>
          <cell r="O303">
            <v>0.46</v>
          </cell>
          <cell r="P303">
            <v>1.17</v>
          </cell>
          <cell r="Q303">
            <v>1.23</v>
          </cell>
          <cell r="R303">
            <v>1.43</v>
          </cell>
          <cell r="S303">
            <v>1.86</v>
          </cell>
          <cell r="U303">
            <v>0.89200000000000002</v>
          </cell>
          <cell r="V303">
            <v>0.90700000000000003</v>
          </cell>
          <cell r="W303">
            <v>0.67900000000000005</v>
          </cell>
          <cell r="X303">
            <v>0.65400000000000003</v>
          </cell>
          <cell r="Y303">
            <v>0.35</v>
          </cell>
          <cell r="Z303">
            <v>0.72499999999999998</v>
          </cell>
          <cell r="AA303">
            <v>0.64800000000000002</v>
          </cell>
          <cell r="AB303">
            <v>0.75</v>
          </cell>
          <cell r="AC303">
            <v>0.66700000000000004</v>
          </cell>
          <cell r="AD303">
            <v>0.54200000000000004</v>
          </cell>
          <cell r="AE303">
            <v>0.41000000000000003</v>
          </cell>
          <cell r="AF303">
            <v>0.58400000000000007</v>
          </cell>
          <cell r="AG303">
            <v>0.47699999999999998</v>
          </cell>
          <cell r="AH303">
            <v>0.66700000000000004</v>
          </cell>
          <cell r="AI303">
            <v>0.71500000000000008</v>
          </cell>
          <cell r="AJ303">
            <v>0.68799999999999994</v>
          </cell>
        </row>
        <row r="304">
          <cell r="B304" t="str">
            <v>KTSIV6M1</v>
          </cell>
          <cell r="C304" t="str">
            <v>General</v>
          </cell>
          <cell r="D304" t="str">
            <v>No Dividend</v>
          </cell>
          <cell r="E304" t="str">
            <v>Roll Over Bond ND</v>
          </cell>
          <cell r="F304" t="str">
            <v>Roll Over Bond</v>
          </cell>
          <cell r="G304" t="str">
            <v>Foreign Bond Fixed Term</v>
          </cell>
          <cell r="H304" t="str">
            <v>Thai Bond : Fixed Term</v>
          </cell>
          <cell r="I304" t="str">
            <v>Active</v>
          </cell>
          <cell r="J304">
            <v>0</v>
          </cell>
          <cell r="L304">
            <v>0.11</v>
          </cell>
          <cell r="M304">
            <v>0.26</v>
          </cell>
          <cell r="N304">
            <v>0.53</v>
          </cell>
          <cell r="O304">
            <v>0.33</v>
          </cell>
          <cell r="P304">
            <v>1.1299999999999999</v>
          </cell>
          <cell r="Q304">
            <v>1.24</v>
          </cell>
          <cell r="R304">
            <v>1.57</v>
          </cell>
          <cell r="S304">
            <v>1.98</v>
          </cell>
          <cell r="U304">
            <v>0.94299999999999995</v>
          </cell>
          <cell r="V304">
            <v>0.98599999999999999</v>
          </cell>
          <cell r="W304">
            <v>0.91700000000000004</v>
          </cell>
          <cell r="X304">
            <v>0.81899999999999995</v>
          </cell>
          <cell r="Y304">
            <v>0.47499999999999998</v>
          </cell>
          <cell r="Z304">
            <v>0.65600000000000003</v>
          </cell>
          <cell r="AA304">
            <v>0.47099999999999997</v>
          </cell>
          <cell r="AB304">
            <v>0.25</v>
          </cell>
          <cell r="AC304">
            <v>0.95899999999999996</v>
          </cell>
          <cell r="AD304">
            <v>0.95899999999999996</v>
          </cell>
          <cell r="AE304">
            <v>1</v>
          </cell>
          <cell r="AF304">
            <v>1</v>
          </cell>
          <cell r="AG304">
            <v>0.76200000000000001</v>
          </cell>
          <cell r="AH304">
            <v>0.57200000000000006</v>
          </cell>
          <cell r="AI304">
            <v>0.57200000000000006</v>
          </cell>
          <cell r="AJ304">
            <v>6.2999999999999945E-2</v>
          </cell>
        </row>
        <row r="305">
          <cell r="B305" t="str">
            <v>KTSIV6M2</v>
          </cell>
          <cell r="C305" t="str">
            <v>General</v>
          </cell>
          <cell r="D305" t="str">
            <v>No Dividend</v>
          </cell>
          <cell r="E305" t="str">
            <v>Roll Over Bond ND</v>
          </cell>
          <cell r="F305" t="str">
            <v>Roll Over Bond</v>
          </cell>
          <cell r="G305" t="str">
            <v>Foreign Bond Fixed Term</v>
          </cell>
          <cell r="H305" t="str">
            <v>Thai Bond : Fixed Term</v>
          </cell>
          <cell r="I305" t="str">
            <v>Active</v>
          </cell>
          <cell r="J305">
            <v>0</v>
          </cell>
          <cell r="L305">
            <v>0.13</v>
          </cell>
          <cell r="M305">
            <v>0.35</v>
          </cell>
          <cell r="N305">
            <v>0.57999999999999996</v>
          </cell>
          <cell r="O305">
            <v>0.46</v>
          </cell>
          <cell r="P305">
            <v>1.19</v>
          </cell>
          <cell r="Q305">
            <v>1.3</v>
          </cell>
          <cell r="R305">
            <v>1.59</v>
          </cell>
          <cell r="S305">
            <v>1.97</v>
          </cell>
          <cell r="U305">
            <v>0.89200000000000002</v>
          </cell>
          <cell r="V305">
            <v>0.94599999999999995</v>
          </cell>
          <cell r="W305">
            <v>0.84</v>
          </cell>
          <cell r="X305">
            <v>0.65400000000000003</v>
          </cell>
          <cell r="Y305">
            <v>0.32499999999999996</v>
          </cell>
          <cell r="Z305">
            <v>0.51800000000000002</v>
          </cell>
          <cell r="AA305">
            <v>0.35299999999999998</v>
          </cell>
          <cell r="AB305">
            <v>0.41700000000000004</v>
          </cell>
          <cell r="AC305">
            <v>0.66700000000000004</v>
          </cell>
          <cell r="AD305">
            <v>0.625</v>
          </cell>
          <cell r="AE305">
            <v>0.81899999999999995</v>
          </cell>
          <cell r="AF305">
            <v>0.58400000000000007</v>
          </cell>
          <cell r="AG305">
            <v>0.38100000000000001</v>
          </cell>
          <cell r="AH305">
            <v>0.33399999999999996</v>
          </cell>
          <cell r="AI305">
            <v>0.47699999999999998</v>
          </cell>
          <cell r="AJ305">
            <v>0.18799999999999994</v>
          </cell>
        </row>
        <row r="306">
          <cell r="B306" t="str">
            <v>KTSIV6M3</v>
          </cell>
          <cell r="C306" t="str">
            <v>General</v>
          </cell>
          <cell r="D306" t="str">
            <v>No Dividend</v>
          </cell>
          <cell r="E306" t="str">
            <v>Roll Over Bond ND</v>
          </cell>
          <cell r="F306" t="str">
            <v>Roll Over Bond</v>
          </cell>
          <cell r="G306" t="str">
            <v>Foreign Bond Fixed Term</v>
          </cell>
          <cell r="H306" t="str">
            <v>Thai Bond : Fixed Term</v>
          </cell>
          <cell r="I306" t="str">
            <v>Active</v>
          </cell>
          <cell r="J306">
            <v>0</v>
          </cell>
          <cell r="L306">
            <v>0.12</v>
          </cell>
          <cell r="M306">
            <v>0.37</v>
          </cell>
          <cell r="N306">
            <v>0.54</v>
          </cell>
          <cell r="O306">
            <v>0.42</v>
          </cell>
          <cell r="P306">
            <v>1.1299999999999999</v>
          </cell>
          <cell r="Q306">
            <v>1.27</v>
          </cell>
          <cell r="R306">
            <v>1.58</v>
          </cell>
          <cell r="S306">
            <v>1.95</v>
          </cell>
          <cell r="U306">
            <v>0.91600000000000004</v>
          </cell>
          <cell r="V306">
            <v>0.90700000000000003</v>
          </cell>
          <cell r="W306">
            <v>0.90300000000000002</v>
          </cell>
          <cell r="X306">
            <v>0.72</v>
          </cell>
          <cell r="Y306">
            <v>0.47499999999999998</v>
          </cell>
          <cell r="Z306">
            <v>0.58699999999999997</v>
          </cell>
          <cell r="AA306">
            <v>0.41200000000000003</v>
          </cell>
          <cell r="AB306">
            <v>0.5</v>
          </cell>
          <cell r="AC306">
            <v>0.75</v>
          </cell>
          <cell r="AD306">
            <v>0.54200000000000004</v>
          </cell>
          <cell r="AE306">
            <v>0.95499999999999996</v>
          </cell>
          <cell r="AF306">
            <v>0.79200000000000004</v>
          </cell>
          <cell r="AG306">
            <v>0.76200000000000001</v>
          </cell>
          <cell r="AH306">
            <v>0.47699999999999998</v>
          </cell>
          <cell r="AI306">
            <v>0.52400000000000002</v>
          </cell>
          <cell r="AJ306">
            <v>0.25</v>
          </cell>
        </row>
        <row r="307">
          <cell r="B307" t="str">
            <v>KTSIV6M4</v>
          </cell>
          <cell r="C307" t="str">
            <v>General</v>
          </cell>
          <cell r="D307" t="str">
            <v>No Dividend</v>
          </cell>
          <cell r="E307" t="str">
            <v>Roll Over Bond ND</v>
          </cell>
          <cell r="F307" t="str">
            <v>Roll Over Bond</v>
          </cell>
          <cell r="G307" t="str">
            <v>Foreign Bond Fixed Term</v>
          </cell>
          <cell r="H307" t="str">
            <v>Thai Bond : Fixed Term</v>
          </cell>
          <cell r="I307" t="str">
            <v>Active</v>
          </cell>
          <cell r="J307">
            <v>0</v>
          </cell>
          <cell r="L307">
            <v>0.12</v>
          </cell>
          <cell r="M307">
            <v>0.34</v>
          </cell>
          <cell r="N307">
            <v>0.64</v>
          </cell>
          <cell r="O307">
            <v>0.45</v>
          </cell>
          <cell r="P307">
            <v>1.1499999999999999</v>
          </cell>
          <cell r="Q307">
            <v>1.28</v>
          </cell>
          <cell r="R307">
            <v>1.6</v>
          </cell>
          <cell r="S307">
            <v>1.97</v>
          </cell>
          <cell r="U307">
            <v>0.91600000000000004</v>
          </cell>
          <cell r="V307">
            <v>0.95599999999999996</v>
          </cell>
          <cell r="W307">
            <v>0.72799999999999998</v>
          </cell>
          <cell r="X307">
            <v>0.66500000000000004</v>
          </cell>
          <cell r="Y307">
            <v>0.4</v>
          </cell>
          <cell r="Z307">
            <v>0.55200000000000005</v>
          </cell>
          <cell r="AA307">
            <v>0.29500000000000004</v>
          </cell>
          <cell r="AB307">
            <v>0.41700000000000004</v>
          </cell>
          <cell r="AC307">
            <v>0.75</v>
          </cell>
          <cell r="AD307">
            <v>0.66700000000000004</v>
          </cell>
          <cell r="AE307">
            <v>0.5</v>
          </cell>
          <cell r="AF307">
            <v>0.625</v>
          </cell>
          <cell r="AG307">
            <v>0.62</v>
          </cell>
          <cell r="AH307">
            <v>0.42900000000000005</v>
          </cell>
          <cell r="AI307">
            <v>0.42900000000000005</v>
          </cell>
          <cell r="AJ307">
            <v>0.18799999999999994</v>
          </cell>
        </row>
        <row r="308">
          <cell r="B308" t="str">
            <v>KTSIV6M5</v>
          </cell>
          <cell r="C308" t="str">
            <v>General</v>
          </cell>
          <cell r="D308" t="str">
            <v>No Dividend</v>
          </cell>
          <cell r="E308" t="str">
            <v>Roll Over Bond ND</v>
          </cell>
          <cell r="F308" t="str">
            <v>Roll Over Bond</v>
          </cell>
          <cell r="G308" t="str">
            <v>Foreign Bond Fixed Term</v>
          </cell>
          <cell r="H308" t="str">
            <v>Thai Bond : Fixed Term</v>
          </cell>
          <cell r="I308" t="str">
            <v>Active</v>
          </cell>
          <cell r="J308">
            <v>0</v>
          </cell>
          <cell r="L308">
            <v>0.11</v>
          </cell>
          <cell r="M308">
            <v>0.32</v>
          </cell>
          <cell r="N308">
            <v>0.61</v>
          </cell>
          <cell r="O308">
            <v>0.41</v>
          </cell>
          <cell r="P308">
            <v>1.1599999999999999</v>
          </cell>
          <cell r="Q308">
            <v>1.26</v>
          </cell>
          <cell r="R308">
            <v>1.61</v>
          </cell>
          <cell r="S308">
            <v>1.98</v>
          </cell>
          <cell r="U308">
            <v>0.94299999999999995</v>
          </cell>
          <cell r="V308">
            <v>0.97599999999999998</v>
          </cell>
          <cell r="W308">
            <v>0.81899999999999995</v>
          </cell>
          <cell r="X308">
            <v>0.748</v>
          </cell>
          <cell r="Y308">
            <v>0.375</v>
          </cell>
          <cell r="Z308">
            <v>0.621</v>
          </cell>
          <cell r="AA308">
            <v>0.23599999999999999</v>
          </cell>
          <cell r="AB308">
            <v>0.25</v>
          </cell>
          <cell r="AC308">
            <v>0.95899999999999996</v>
          </cell>
          <cell r="AD308">
            <v>0.83399999999999996</v>
          </cell>
          <cell r="AE308">
            <v>0.68199999999999994</v>
          </cell>
          <cell r="AF308">
            <v>0.875</v>
          </cell>
          <cell r="AG308">
            <v>0.52400000000000002</v>
          </cell>
          <cell r="AH308">
            <v>0.52400000000000002</v>
          </cell>
          <cell r="AI308">
            <v>0.28600000000000003</v>
          </cell>
          <cell r="AJ308">
            <v>6.2999999999999945E-2</v>
          </cell>
        </row>
        <row r="309">
          <cell r="B309" t="str">
            <v>KTSS</v>
          </cell>
          <cell r="C309" t="str">
            <v>General</v>
          </cell>
          <cell r="D309" t="str">
            <v>No Dividend</v>
          </cell>
          <cell r="E309" t="str">
            <v>Money Market ND</v>
          </cell>
          <cell r="F309" t="str">
            <v>Money Market</v>
          </cell>
          <cell r="G309" t="str">
            <v>Thai Bond Money Market</v>
          </cell>
          <cell r="H309" t="str">
            <v>Thai Bond : Money Market</v>
          </cell>
          <cell r="I309" t="str">
            <v>Active</v>
          </cell>
          <cell r="J309">
            <v>0</v>
          </cell>
          <cell r="L309">
            <v>0.12</v>
          </cell>
          <cell r="M309">
            <v>0.32</v>
          </cell>
          <cell r="N309">
            <v>0.62</v>
          </cell>
          <cell r="O309">
            <v>0.42</v>
          </cell>
          <cell r="P309">
            <v>1.1399999999999999</v>
          </cell>
          <cell r="Q309">
            <v>1.0900000000000001</v>
          </cell>
          <cell r="R309">
            <v>1.3</v>
          </cell>
          <cell r="S309">
            <v>1.62</v>
          </cell>
          <cell r="U309">
            <v>0.58200000000000007</v>
          </cell>
          <cell r="V309">
            <v>0.56099999999999994</v>
          </cell>
          <cell r="W309">
            <v>0.46399999999999997</v>
          </cell>
          <cell r="X309">
            <v>0.53699999999999992</v>
          </cell>
          <cell r="Y309">
            <v>0.41500000000000004</v>
          </cell>
          <cell r="Z309">
            <v>0.45999999999999996</v>
          </cell>
          <cell r="AA309">
            <v>0.44499999999999995</v>
          </cell>
          <cell r="AB309">
            <v>0.30500000000000005</v>
          </cell>
          <cell r="AC309">
            <v>0.56099999999999994</v>
          </cell>
          <cell r="AD309">
            <v>0.53899999999999992</v>
          </cell>
          <cell r="AE309">
            <v>0.43600000000000005</v>
          </cell>
          <cell r="AF309">
            <v>0.51300000000000001</v>
          </cell>
          <cell r="AG309">
            <v>0.38500000000000001</v>
          </cell>
          <cell r="AH309">
            <v>0.44499999999999995</v>
          </cell>
          <cell r="AI309">
            <v>0.42900000000000005</v>
          </cell>
          <cell r="AJ309">
            <v>0.30500000000000005</v>
          </cell>
        </row>
        <row r="310">
          <cell r="B310" t="str">
            <v>KTMSEQ</v>
          </cell>
          <cell r="C310" t="str">
            <v>General</v>
          </cell>
          <cell r="D310" t="str">
            <v>No Dividend</v>
          </cell>
          <cell r="E310" t="str">
            <v>Equity Small Mid-Cap ND</v>
          </cell>
          <cell r="F310" t="str">
            <v>Equity Small/Mid-Cap</v>
          </cell>
          <cell r="G310" t="str">
            <v>EQ Thai (SmallMid)</v>
          </cell>
          <cell r="H310" t="str">
            <v>EQ : Thai (SmallMid)</v>
          </cell>
          <cell r="I310" t="str">
            <v>Active</v>
          </cell>
          <cell r="J310">
            <v>0</v>
          </cell>
          <cell r="L310">
            <v>6.01</v>
          </cell>
          <cell r="M310">
            <v>8.1300000000000008</v>
          </cell>
          <cell r="N310">
            <v>-0.64</v>
          </cell>
          <cell r="O310">
            <v>12.55</v>
          </cell>
          <cell r="P310">
            <v>-14.02</v>
          </cell>
          <cell r="Q310">
            <v>1.37</v>
          </cell>
          <cell r="R310" t="str">
            <v>-</v>
          </cell>
          <cell r="S310" t="str">
            <v>-</v>
          </cell>
          <cell r="U310">
            <v>0</v>
          </cell>
          <cell r="V310">
            <v>0</v>
          </cell>
          <cell r="W310">
            <v>0.47399999999999998</v>
          </cell>
          <cell r="X310">
            <v>7.8999999999999959E-2</v>
          </cell>
          <cell r="Y310">
            <v>0.92200000000000004</v>
          </cell>
          <cell r="Z310">
            <v>0.88</v>
          </cell>
          <cell r="AA310" t="str">
            <v/>
          </cell>
          <cell r="AB310" t="str">
            <v/>
          </cell>
          <cell r="AC310">
            <v>0</v>
          </cell>
          <cell r="AD310">
            <v>0</v>
          </cell>
          <cell r="AE310">
            <v>0.48</v>
          </cell>
          <cell r="AF310">
            <v>0.12</v>
          </cell>
          <cell r="AG310">
            <v>0.88</v>
          </cell>
          <cell r="AH310">
            <v>0.93799999999999994</v>
          </cell>
          <cell r="AI310" t="str">
            <v/>
          </cell>
          <cell r="AJ310" t="str">
            <v/>
          </cell>
        </row>
        <row r="311">
          <cell r="B311" t="str">
            <v>KT-mai</v>
          </cell>
          <cell r="C311" t="str">
            <v>General</v>
          </cell>
          <cell r="D311" t="str">
            <v>No Dividend</v>
          </cell>
          <cell r="E311" t="str">
            <v>Equity Small Mid-Cap ND</v>
          </cell>
          <cell r="F311" t="str">
            <v>Equity Small/Mid-Cap</v>
          </cell>
          <cell r="G311" t="str">
            <v>EQ Thai (SmallMid)</v>
          </cell>
          <cell r="H311" t="str">
            <v>EQ : Thai (SmallMid)</v>
          </cell>
          <cell r="I311" t="str">
            <v>Active</v>
          </cell>
          <cell r="J311">
            <v>0</v>
          </cell>
          <cell r="L311">
            <v>4.2300000000000004</v>
          </cell>
          <cell r="M311">
            <v>1.9</v>
          </cell>
          <cell r="N311">
            <v>-5.04</v>
          </cell>
          <cell r="O311">
            <v>5.54</v>
          </cell>
          <cell r="P311">
            <v>-17.170000000000002</v>
          </cell>
          <cell r="Q311">
            <v>-1.45</v>
          </cell>
          <cell r="R311" t="str">
            <v>-</v>
          </cell>
          <cell r="S311" t="str">
            <v>-</v>
          </cell>
          <cell r="U311">
            <v>0.13200000000000001</v>
          </cell>
          <cell r="V311">
            <v>0.86899999999999999</v>
          </cell>
          <cell r="W311">
            <v>0.89500000000000002</v>
          </cell>
          <cell r="X311">
            <v>0.84299999999999997</v>
          </cell>
          <cell r="Y311">
            <v>0.97399999999999998</v>
          </cell>
          <cell r="Z311">
            <v>0.96</v>
          </cell>
          <cell r="AA311" t="str">
            <v/>
          </cell>
          <cell r="AB311" t="str">
            <v/>
          </cell>
          <cell r="AC311">
            <v>0.16000000000000003</v>
          </cell>
          <cell r="AD311">
            <v>0.92</v>
          </cell>
          <cell r="AE311">
            <v>0.88</v>
          </cell>
          <cell r="AF311">
            <v>0.92</v>
          </cell>
          <cell r="AG311">
            <v>0.96</v>
          </cell>
          <cell r="AH311">
            <v>1</v>
          </cell>
          <cell r="AI311" t="str">
            <v/>
          </cell>
          <cell r="AJ311" t="str">
            <v/>
          </cell>
        </row>
        <row r="312">
          <cell r="B312" t="str">
            <v>KTSF</v>
          </cell>
          <cell r="C312" t="str">
            <v>General</v>
          </cell>
          <cell r="D312" t="str">
            <v>Dividend</v>
          </cell>
          <cell r="E312" t="str">
            <v>Equity Large-Cap D</v>
          </cell>
          <cell r="F312" t="str">
            <v>Equity Large-Cap</v>
          </cell>
          <cell r="G312" t="str">
            <v>EQ Thai (Large)</v>
          </cell>
          <cell r="H312" t="str">
            <v>EQ : Thai (Large)</v>
          </cell>
          <cell r="I312" t="str">
            <v>Active</v>
          </cell>
          <cell r="J312">
            <v>0</v>
          </cell>
          <cell r="L312">
            <v>2.54</v>
          </cell>
          <cell r="M312">
            <v>2.69</v>
          </cell>
          <cell r="N312">
            <v>0.93</v>
          </cell>
          <cell r="O312">
            <v>7.45</v>
          </cell>
          <cell r="P312">
            <v>-5.13</v>
          </cell>
          <cell r="Q312">
            <v>8.4700000000000006</v>
          </cell>
          <cell r="R312">
            <v>5.84</v>
          </cell>
          <cell r="S312">
            <v>13.98</v>
          </cell>
          <cell r="U312">
            <v>0.32899999999999996</v>
          </cell>
          <cell r="V312">
            <v>0.35699999999999998</v>
          </cell>
          <cell r="W312">
            <v>0.43700000000000006</v>
          </cell>
          <cell r="X312">
            <v>0.40300000000000002</v>
          </cell>
          <cell r="Y312">
            <v>0.44999999999999996</v>
          </cell>
          <cell r="Z312">
            <v>0.39500000000000002</v>
          </cell>
          <cell r="AA312">
            <v>0.49</v>
          </cell>
          <cell r="AB312">
            <v>0.85399999999999998</v>
          </cell>
          <cell r="AC312">
            <v>0.26100000000000001</v>
          </cell>
          <cell r="AD312">
            <v>0.31999999999999995</v>
          </cell>
          <cell r="AE312">
            <v>0.44299999999999995</v>
          </cell>
          <cell r="AF312">
            <v>0.35299999999999998</v>
          </cell>
          <cell r="AG312">
            <v>0.47199999999999998</v>
          </cell>
          <cell r="AH312">
            <v>0.35499999999999998</v>
          </cell>
          <cell r="AI312">
            <v>0.48399999999999999</v>
          </cell>
          <cell r="AJ312">
            <v>0.80899999999999994</v>
          </cell>
        </row>
        <row r="313">
          <cell r="B313" t="str">
            <v>KTLF</v>
          </cell>
          <cell r="C313" t="str">
            <v>LTF</v>
          </cell>
          <cell r="D313" t="str">
            <v>Dividend</v>
          </cell>
          <cell r="E313" t="str">
            <v>Equity Large-Cap LTF D</v>
          </cell>
          <cell r="F313" t="str">
            <v>Equity Large-Cap</v>
          </cell>
          <cell r="G313" t="str">
            <v>EQ Thai (Large) L</v>
          </cell>
          <cell r="H313" t="str">
            <v>EQ : Thai (Large)</v>
          </cell>
          <cell r="I313" t="str">
            <v>Active</v>
          </cell>
          <cell r="J313">
            <v>0</v>
          </cell>
          <cell r="L313">
            <v>2.65</v>
          </cell>
          <cell r="M313">
            <v>2.62</v>
          </cell>
          <cell r="N313">
            <v>0.21</v>
          </cell>
          <cell r="O313">
            <v>6.78</v>
          </cell>
          <cell r="P313">
            <v>-6.15</v>
          </cell>
          <cell r="Q313">
            <v>6.98</v>
          </cell>
          <cell r="R313">
            <v>4.82</v>
          </cell>
          <cell r="S313">
            <v>13.75</v>
          </cell>
          <cell r="U313">
            <v>0.23899999999999999</v>
          </cell>
          <cell r="V313">
            <v>0.42500000000000004</v>
          </cell>
          <cell r="W313">
            <v>0.73499999999999999</v>
          </cell>
          <cell r="X313">
            <v>0.53100000000000003</v>
          </cell>
          <cell r="Y313">
            <v>0.64</v>
          </cell>
          <cell r="Z313">
            <v>0.59599999999999997</v>
          </cell>
          <cell r="AA313">
            <v>0.5</v>
          </cell>
          <cell r="AB313">
            <v>0.54400000000000004</v>
          </cell>
          <cell r="AC313">
            <v>0.17700000000000005</v>
          </cell>
          <cell r="AD313">
            <v>0.44199999999999995</v>
          </cell>
          <cell r="AE313">
            <v>0.67700000000000005</v>
          </cell>
          <cell r="AF313">
            <v>0.47099999999999997</v>
          </cell>
          <cell r="AG313">
            <v>0.53200000000000003</v>
          </cell>
          <cell r="AH313">
            <v>0.56000000000000005</v>
          </cell>
          <cell r="AI313">
            <v>0.48</v>
          </cell>
          <cell r="AJ313">
            <v>0.52</v>
          </cell>
        </row>
        <row r="314">
          <cell r="B314" t="str">
            <v>KSET50LTF</v>
          </cell>
          <cell r="C314" t="str">
            <v>LTF</v>
          </cell>
          <cell r="D314" t="str">
            <v>No Dividend</v>
          </cell>
          <cell r="E314" t="str">
            <v>Equity Large-Cap LTF ND</v>
          </cell>
          <cell r="F314" t="str">
            <v>Equity Large-Cap</v>
          </cell>
          <cell r="G314" t="str">
            <v>EQ Thai (Large) L</v>
          </cell>
          <cell r="H314" t="str">
            <v>EQ : Thai (Large)</v>
          </cell>
          <cell r="I314" t="str">
            <v>Passive</v>
          </cell>
          <cell r="J314">
            <v>0</v>
          </cell>
          <cell r="L314">
            <v>2.5499999999999998</v>
          </cell>
          <cell r="M314">
            <v>2.74</v>
          </cell>
          <cell r="N314">
            <v>1.96</v>
          </cell>
          <cell r="O314">
            <v>7.57</v>
          </cell>
          <cell r="P314">
            <v>-3.93</v>
          </cell>
          <cell r="Q314">
            <v>9.4499999999999993</v>
          </cell>
          <cell r="R314">
            <v>4.91</v>
          </cell>
          <cell r="S314">
            <v>14.64</v>
          </cell>
          <cell r="U314">
            <v>0.31399999999999995</v>
          </cell>
          <cell r="V314">
            <v>0.379</v>
          </cell>
          <cell r="W314">
            <v>0.125</v>
          </cell>
          <cell r="X314">
            <v>0.30400000000000005</v>
          </cell>
          <cell r="Y314">
            <v>0.26300000000000001</v>
          </cell>
          <cell r="Z314">
            <v>0.128</v>
          </cell>
          <cell r="AA314">
            <v>0.47899999999999998</v>
          </cell>
          <cell r="AB314">
            <v>0.32699999999999996</v>
          </cell>
          <cell r="AC314">
            <v>0.42000000000000004</v>
          </cell>
          <cell r="AD314">
            <v>0.33399999999999996</v>
          </cell>
          <cell r="AE314">
            <v>0.24199999999999999</v>
          </cell>
          <cell r="AF314">
            <v>0.36699999999999999</v>
          </cell>
          <cell r="AG314">
            <v>0.39300000000000002</v>
          </cell>
          <cell r="AH314">
            <v>0.19099999999999995</v>
          </cell>
          <cell r="AI314">
            <v>0.5</v>
          </cell>
          <cell r="AJ314">
            <v>0.35</v>
          </cell>
        </row>
        <row r="315">
          <cell r="B315" t="str">
            <v>KTLF70/30</v>
          </cell>
          <cell r="C315" t="str">
            <v>LTF</v>
          </cell>
          <cell r="D315" t="str">
            <v>No Dividend</v>
          </cell>
          <cell r="E315" t="str">
            <v>Equity Large-Cap LTF ND</v>
          </cell>
          <cell r="F315" t="str">
            <v>Equity Large-Cap</v>
          </cell>
          <cell r="G315" t="str">
            <v>EQ Thai (Large) L</v>
          </cell>
          <cell r="H315" t="str">
            <v>EQ : Thai (Large)</v>
          </cell>
          <cell r="I315" t="str">
            <v>Active</v>
          </cell>
          <cell r="J315">
            <v>0</v>
          </cell>
          <cell r="L315">
            <v>1.96</v>
          </cell>
          <cell r="M315">
            <v>1.94</v>
          </cell>
          <cell r="N315">
            <v>0.56000000000000005</v>
          </cell>
          <cell r="O315">
            <v>5.05</v>
          </cell>
          <cell r="P315">
            <v>-3.93</v>
          </cell>
          <cell r="Q315">
            <v>4.97</v>
          </cell>
          <cell r="R315">
            <v>3.43</v>
          </cell>
          <cell r="S315">
            <v>11.76</v>
          </cell>
          <cell r="U315">
            <v>0.65700000000000003</v>
          </cell>
          <cell r="V315">
            <v>0.65200000000000002</v>
          </cell>
          <cell r="W315">
            <v>0.56299999999999994</v>
          </cell>
          <cell r="X315">
            <v>0.879</v>
          </cell>
          <cell r="Y315">
            <v>0.26300000000000001</v>
          </cell>
          <cell r="Z315">
            <v>0.97899999999999998</v>
          </cell>
          <cell r="AA315">
            <v>0.80499999999999994</v>
          </cell>
          <cell r="AB315">
            <v>0.74</v>
          </cell>
          <cell r="AC315">
            <v>0.80699999999999994</v>
          </cell>
          <cell r="AD315">
            <v>0.73399999999999999</v>
          </cell>
          <cell r="AE315">
            <v>0.621</v>
          </cell>
          <cell r="AF315">
            <v>0.9</v>
          </cell>
          <cell r="AG315">
            <v>0.39300000000000002</v>
          </cell>
          <cell r="AH315">
            <v>0.95299999999999996</v>
          </cell>
          <cell r="AI315">
            <v>0.9</v>
          </cell>
          <cell r="AJ315">
            <v>0.8</v>
          </cell>
        </row>
        <row r="316">
          <cell r="B316" t="str">
            <v>KTILF</v>
          </cell>
          <cell r="C316" t="str">
            <v>General</v>
          </cell>
          <cell r="D316" t="str">
            <v>No Dividend</v>
          </cell>
          <cell r="E316" t="str">
            <v>Mid Long Term Bond ND</v>
          </cell>
          <cell r="F316" t="str">
            <v>Mid/Long Term Bond</v>
          </cell>
          <cell r="G316" t="str">
            <v>Foreign Bond Fixed Term</v>
          </cell>
          <cell r="H316" t="str">
            <v>Thai Bond : Long-term</v>
          </cell>
          <cell r="I316" t="str">
            <v>Active</v>
          </cell>
          <cell r="J316">
            <v>0</v>
          </cell>
          <cell r="L316">
            <v>0.95</v>
          </cell>
          <cell r="M316">
            <v>1.25</v>
          </cell>
          <cell r="N316">
            <v>0.1</v>
          </cell>
          <cell r="O316">
            <v>-0.42</v>
          </cell>
          <cell r="P316">
            <v>-0.63</v>
          </cell>
          <cell r="Q316">
            <v>1.39</v>
          </cell>
          <cell r="R316">
            <v>2.4</v>
          </cell>
          <cell r="S316" t="str">
            <v>-</v>
          </cell>
          <cell r="U316">
            <v>6.1000000000000054E-2</v>
          </cell>
          <cell r="V316">
            <v>0.15300000000000002</v>
          </cell>
          <cell r="W316">
            <v>0.97299999999999998</v>
          </cell>
          <cell r="X316">
            <v>1</v>
          </cell>
          <cell r="Y316">
            <v>0.67500000000000004</v>
          </cell>
          <cell r="Z316">
            <v>0.48299999999999998</v>
          </cell>
          <cell r="AA316">
            <v>0.11799999999999999</v>
          </cell>
          <cell r="AB316" t="str">
            <v/>
          </cell>
          <cell r="AC316">
            <v>0</v>
          </cell>
          <cell r="AD316">
            <v>0</v>
          </cell>
          <cell r="AE316">
            <v>0.91</v>
          </cell>
          <cell r="AF316">
            <v>1</v>
          </cell>
          <cell r="AG316">
            <v>1</v>
          </cell>
          <cell r="AH316">
            <v>0.75</v>
          </cell>
          <cell r="AI316">
            <v>0.28600000000000003</v>
          </cell>
          <cell r="AJ316" t="str">
            <v/>
          </cell>
        </row>
        <row r="317">
          <cell r="B317" t="str">
            <v>KFS100RMF</v>
          </cell>
          <cell r="C317" t="str">
            <v>RMF</v>
          </cell>
          <cell r="D317" t="str">
            <v>No Dividend</v>
          </cell>
          <cell r="E317" t="str">
            <v>Equity Large-Cap RMF</v>
          </cell>
          <cell r="F317" t="str">
            <v>Equity Large-Cap</v>
          </cell>
          <cell r="G317" t="str">
            <v>EQ Thai (Large) R</v>
          </cell>
          <cell r="H317" t="str">
            <v>EQ : Thai (Large)</v>
          </cell>
          <cell r="I317" t="str">
            <v>Passive</v>
          </cell>
          <cell r="J317">
            <v>0</v>
          </cell>
          <cell r="L317">
            <v>2.8</v>
          </cell>
          <cell r="M317">
            <v>3.17</v>
          </cell>
          <cell r="N317">
            <v>1.92</v>
          </cell>
          <cell r="O317">
            <v>8.24</v>
          </cell>
          <cell r="P317">
            <v>-3.27</v>
          </cell>
          <cell r="Q317">
            <v>10.29</v>
          </cell>
          <cell r="R317">
            <v>5.97</v>
          </cell>
          <cell r="S317">
            <v>15.72</v>
          </cell>
          <cell r="U317">
            <v>0.19999999999999996</v>
          </cell>
          <cell r="V317">
            <v>8.5999999999999965E-2</v>
          </cell>
          <cell r="W317">
            <v>0.18799999999999994</v>
          </cell>
          <cell r="X317">
            <v>8.5999999999999965E-2</v>
          </cell>
          <cell r="Y317">
            <v>0.16700000000000004</v>
          </cell>
          <cell r="Z317">
            <v>0.21799999999999997</v>
          </cell>
          <cell r="AA317">
            <v>0.19099999999999995</v>
          </cell>
          <cell r="AB317">
            <v>0</v>
          </cell>
          <cell r="AC317">
            <v>0.19999999999999996</v>
          </cell>
          <cell r="AD317">
            <v>8.5999999999999965E-2</v>
          </cell>
          <cell r="AE317">
            <v>0.18799999999999994</v>
          </cell>
          <cell r="AF317">
            <v>8.5999999999999965E-2</v>
          </cell>
          <cell r="AG317">
            <v>0.16700000000000004</v>
          </cell>
          <cell r="AH317">
            <v>0.21799999999999997</v>
          </cell>
          <cell r="AI317">
            <v>0.19099999999999995</v>
          </cell>
          <cell r="AJ317">
            <v>0</v>
          </cell>
        </row>
        <row r="318">
          <cell r="B318" t="str">
            <v>KFGROWTH-D</v>
          </cell>
          <cell r="C318" t="str">
            <v>General</v>
          </cell>
          <cell r="D318" t="str">
            <v>Dividend</v>
          </cell>
          <cell r="E318" t="str">
            <v>Equity Large-Cap D</v>
          </cell>
          <cell r="F318" t="str">
            <v>Equity Large-Cap</v>
          </cell>
          <cell r="G318" t="str">
            <v>EQ Thai (Large)</v>
          </cell>
          <cell r="H318" t="str">
            <v>EQ : Thai (Large)</v>
          </cell>
          <cell r="I318" t="str">
            <v>Active</v>
          </cell>
          <cell r="J318">
            <v>0</v>
          </cell>
          <cell r="L318">
            <v>2.38</v>
          </cell>
          <cell r="M318">
            <v>2.5</v>
          </cell>
          <cell r="N318">
            <v>-2.35</v>
          </cell>
          <cell r="O318">
            <v>7.17</v>
          </cell>
          <cell r="P318">
            <v>-12.75</v>
          </cell>
          <cell r="Q318">
            <v>7.33</v>
          </cell>
          <cell r="R318">
            <v>3.4</v>
          </cell>
          <cell r="S318">
            <v>12.79</v>
          </cell>
          <cell r="U318">
            <v>0.504</v>
          </cell>
          <cell r="V318">
            <v>0.43899999999999995</v>
          </cell>
          <cell r="W318">
            <v>0.92300000000000004</v>
          </cell>
          <cell r="X318">
            <v>0.45899999999999996</v>
          </cell>
          <cell r="Y318">
            <v>0.97199999999999998</v>
          </cell>
          <cell r="Z318">
            <v>0.57699999999999996</v>
          </cell>
          <cell r="AA318">
            <v>0.85799999999999998</v>
          </cell>
          <cell r="AB318">
            <v>0.92</v>
          </cell>
          <cell r="AC318">
            <v>0.39800000000000002</v>
          </cell>
          <cell r="AD318">
            <v>0.38900000000000001</v>
          </cell>
          <cell r="AE318">
            <v>0.94299999999999995</v>
          </cell>
          <cell r="AF318">
            <v>0.40900000000000003</v>
          </cell>
          <cell r="AG318">
            <v>0.97199999999999998</v>
          </cell>
          <cell r="AH318">
            <v>0.56499999999999995</v>
          </cell>
          <cell r="AI318">
            <v>0.85</v>
          </cell>
          <cell r="AJ318">
            <v>0.89400000000000002</v>
          </cell>
        </row>
        <row r="319">
          <cell r="B319" t="str">
            <v>KF-GOLD</v>
          </cell>
          <cell r="C319" t="str">
            <v>General</v>
          </cell>
          <cell r="D319" t="str">
            <v>No Dividend</v>
          </cell>
          <cell r="E319" t="str">
            <v>Commodities Precious Metals ND</v>
          </cell>
          <cell r="F319" t="str">
            <v>Commodities Precious Metals</v>
          </cell>
          <cell r="G319" t="str">
            <v>Commodity Gold</v>
          </cell>
          <cell r="H319" t="str">
            <v>Commodity : Gold</v>
          </cell>
          <cell r="I319" t="str">
            <v>Passive</v>
          </cell>
          <cell r="J319" t="str">
            <v>SPDR Gold Trust (Singapore)</v>
          </cell>
          <cell r="L319">
            <v>-0.15</v>
          </cell>
          <cell r="M319">
            <v>-0.19</v>
          </cell>
          <cell r="N319">
            <v>0.7</v>
          </cell>
          <cell r="O319">
            <v>-1.9</v>
          </cell>
          <cell r="P319">
            <v>-2.93</v>
          </cell>
          <cell r="Q319">
            <v>-4.1900000000000004</v>
          </cell>
          <cell r="R319">
            <v>-1.86</v>
          </cell>
          <cell r="S319">
            <v>1.19</v>
          </cell>
          <cell r="U319">
            <v>0.15800000000000003</v>
          </cell>
          <cell r="V319">
            <v>0.10599999999999998</v>
          </cell>
          <cell r="W319">
            <v>0.79</v>
          </cell>
          <cell r="X319">
            <v>0.79</v>
          </cell>
          <cell r="Y319">
            <v>0.15800000000000003</v>
          </cell>
          <cell r="Z319">
            <v>0.79</v>
          </cell>
          <cell r="AA319">
            <v>0.68500000000000005</v>
          </cell>
          <cell r="AB319">
            <v>0.66700000000000004</v>
          </cell>
          <cell r="AC319">
            <v>0.13700000000000001</v>
          </cell>
          <cell r="AD319">
            <v>9.099999999999997E-2</v>
          </cell>
          <cell r="AE319">
            <v>0.81899999999999995</v>
          </cell>
          <cell r="AF319">
            <v>0.72799999999999998</v>
          </cell>
          <cell r="AG319">
            <v>0.13700000000000001</v>
          </cell>
          <cell r="AH319">
            <v>0.72799999999999998</v>
          </cell>
          <cell r="AI319">
            <v>0.63700000000000001</v>
          </cell>
          <cell r="AJ319">
            <v>0.5</v>
          </cell>
        </row>
        <row r="320">
          <cell r="B320" t="str">
            <v>KFGOLDRMF</v>
          </cell>
          <cell r="C320" t="str">
            <v>RMF</v>
          </cell>
          <cell r="D320" t="str">
            <v>No Dividend</v>
          </cell>
          <cell r="E320" t="str">
            <v>Commodities Precious Metals RMF</v>
          </cell>
          <cell r="F320" t="str">
            <v>Commodities Precious Metals</v>
          </cell>
          <cell r="G320" t="str">
            <v>Commodity Gold R</v>
          </cell>
          <cell r="H320" t="str">
            <v>Commodity : Gold</v>
          </cell>
          <cell r="I320" t="str">
            <v>Passive</v>
          </cell>
          <cell r="J320" t="str">
            <v>SPDR Gold Trust (Singapore)</v>
          </cell>
          <cell r="L320">
            <v>-0.14000000000000001</v>
          </cell>
          <cell r="M320">
            <v>-0.19</v>
          </cell>
          <cell r="N320">
            <v>0.68</v>
          </cell>
          <cell r="O320">
            <v>-1.91</v>
          </cell>
          <cell r="P320">
            <v>-7.79</v>
          </cell>
          <cell r="Q320">
            <v>-6.17</v>
          </cell>
          <cell r="R320">
            <v>-3.14</v>
          </cell>
          <cell r="S320" t="str">
            <v>-</v>
          </cell>
          <cell r="U320">
            <v>0.18200000000000005</v>
          </cell>
          <cell r="V320">
            <v>9.099999999999997E-2</v>
          </cell>
          <cell r="W320">
            <v>0.91</v>
          </cell>
          <cell r="X320">
            <v>0.91</v>
          </cell>
          <cell r="Y320">
            <v>1</v>
          </cell>
          <cell r="Z320">
            <v>1</v>
          </cell>
          <cell r="AA320">
            <v>1</v>
          </cell>
          <cell r="AB320" t="str">
            <v/>
          </cell>
          <cell r="AC320">
            <v>0.18200000000000005</v>
          </cell>
          <cell r="AD320">
            <v>9.099999999999997E-2</v>
          </cell>
          <cell r="AE320">
            <v>0.91</v>
          </cell>
          <cell r="AF320">
            <v>0.91</v>
          </cell>
          <cell r="AG320">
            <v>1</v>
          </cell>
          <cell r="AH320">
            <v>1</v>
          </cell>
          <cell r="AI320">
            <v>1</v>
          </cell>
          <cell r="AJ320" t="str">
            <v/>
          </cell>
        </row>
        <row r="321">
          <cell r="B321" t="str">
            <v>KF-HGOLD</v>
          </cell>
          <cell r="C321" t="str">
            <v>General</v>
          </cell>
          <cell r="D321" t="str">
            <v>No Dividend</v>
          </cell>
          <cell r="E321" t="str">
            <v>Commodities Precious Metals ND</v>
          </cell>
          <cell r="F321" t="str">
            <v>Commodities Precious Metals</v>
          </cell>
          <cell r="G321" t="str">
            <v>Commodity Gold</v>
          </cell>
          <cell r="H321" t="str">
            <v>Commodity : Gold</v>
          </cell>
          <cell r="I321" t="str">
            <v>Passive</v>
          </cell>
          <cell r="J321" t="str">
            <v>SPDR Gold Trust (Singapore)</v>
          </cell>
          <cell r="L321">
            <v>-0.76</v>
          </cell>
          <cell r="M321">
            <v>-2.52</v>
          </cell>
          <cell r="N321">
            <v>3.5</v>
          </cell>
          <cell r="O321">
            <v>-0.64</v>
          </cell>
          <cell r="P321">
            <v>-5.31</v>
          </cell>
          <cell r="Q321">
            <v>-1.89</v>
          </cell>
          <cell r="R321">
            <v>-1.41</v>
          </cell>
          <cell r="S321" t="str">
            <v>-</v>
          </cell>
          <cell r="U321">
            <v>1</v>
          </cell>
          <cell r="V321">
            <v>0.79</v>
          </cell>
          <cell r="W321">
            <v>0.36899999999999999</v>
          </cell>
          <cell r="X321">
            <v>0.26400000000000001</v>
          </cell>
          <cell r="Y321">
            <v>0.68500000000000005</v>
          </cell>
          <cell r="Z321">
            <v>0.21099999999999997</v>
          </cell>
          <cell r="AA321">
            <v>0.31599999999999995</v>
          </cell>
          <cell r="AB321" t="str">
            <v/>
          </cell>
          <cell r="AC321">
            <v>0.86399999999999999</v>
          </cell>
          <cell r="AD321">
            <v>0.72799999999999998</v>
          </cell>
          <cell r="AE321">
            <v>0.36399999999999999</v>
          </cell>
          <cell r="AF321">
            <v>0.27300000000000002</v>
          </cell>
          <cell r="AG321">
            <v>0.59099999999999997</v>
          </cell>
          <cell r="AH321">
            <v>0.22799999999999998</v>
          </cell>
          <cell r="AI321">
            <v>0.31899999999999995</v>
          </cell>
          <cell r="AJ321" t="str">
            <v/>
          </cell>
        </row>
        <row r="322">
          <cell r="B322" t="str">
            <v>KF-HJPINDX</v>
          </cell>
          <cell r="C322" t="str">
            <v>General</v>
          </cell>
          <cell r="D322" t="str">
            <v>No Dividend</v>
          </cell>
          <cell r="E322" t="str">
            <v>Japan Equity ND</v>
          </cell>
          <cell r="F322" t="str">
            <v>Japan Equity</v>
          </cell>
          <cell r="G322" t="str">
            <v>EQ Japan</v>
          </cell>
          <cell r="H322" t="str">
            <v>EQ : Japan</v>
          </cell>
          <cell r="I322" t="str">
            <v>Passive</v>
          </cell>
          <cell r="J322" t="str">
            <v>Nomura NIKKEI 225 Exchanged Traded Fund</v>
          </cell>
          <cell r="L322">
            <v>4.75</v>
          </cell>
          <cell r="M322">
            <v>7.37</v>
          </cell>
          <cell r="N322">
            <v>1.89</v>
          </cell>
          <cell r="O322">
            <v>11.28</v>
          </cell>
          <cell r="P322">
            <v>-0.2</v>
          </cell>
          <cell r="Q322" t="str">
            <v>-</v>
          </cell>
          <cell r="R322" t="str">
            <v>-</v>
          </cell>
          <cell r="S322" t="str">
            <v>-</v>
          </cell>
          <cell r="U322">
            <v>0.27</v>
          </cell>
          <cell r="V322">
            <v>0.48</v>
          </cell>
          <cell r="W322">
            <v>0.54200000000000004</v>
          </cell>
          <cell r="X322">
            <v>0.52</v>
          </cell>
          <cell r="Y322">
            <v>0.17400000000000004</v>
          </cell>
          <cell r="Z322" t="str">
            <v/>
          </cell>
          <cell r="AA322" t="str">
            <v/>
          </cell>
          <cell r="AB322" t="str">
            <v/>
          </cell>
          <cell r="AC322">
            <v>0.21099999999999997</v>
          </cell>
          <cell r="AD322">
            <v>0.44499999999999995</v>
          </cell>
          <cell r="AE322">
            <v>0.53</v>
          </cell>
          <cell r="AF322">
            <v>0.5</v>
          </cell>
          <cell r="AG322">
            <v>0.18799999999999994</v>
          </cell>
          <cell r="AH322" t="str">
            <v/>
          </cell>
          <cell r="AI322" t="str">
            <v/>
          </cell>
          <cell r="AJ322" t="str">
            <v/>
          </cell>
        </row>
        <row r="323">
          <cell r="B323" t="str">
            <v>KFHAPPY</v>
          </cell>
          <cell r="C323" t="str">
            <v>General</v>
          </cell>
          <cell r="D323" t="str">
            <v>No Dividend</v>
          </cell>
          <cell r="E323" t="str">
            <v>Conservative Allocation ND</v>
          </cell>
          <cell r="F323" t="str">
            <v>Conservative Allocation</v>
          </cell>
          <cell r="G323" t="str">
            <v>Asset Allocation Thai (EQ20)</v>
          </cell>
          <cell r="H323" t="str">
            <v>Asset Allocation : Thai (EQ20)</v>
          </cell>
          <cell r="I323" t="str">
            <v>Active</v>
          </cell>
          <cell r="J323">
            <v>0</v>
          </cell>
          <cell r="L323">
            <v>0.62</v>
          </cell>
          <cell r="M323">
            <v>1.27</v>
          </cell>
          <cell r="N323">
            <v>1.87</v>
          </cell>
          <cell r="O323">
            <v>2.4500000000000002</v>
          </cell>
          <cell r="P323">
            <v>-0.1</v>
          </cell>
          <cell r="Q323" t="str">
            <v>-</v>
          </cell>
          <cell r="R323" t="str">
            <v>-</v>
          </cell>
          <cell r="S323" t="str">
            <v>-</v>
          </cell>
          <cell r="U323">
            <v>0.625</v>
          </cell>
          <cell r="V323">
            <v>0.25</v>
          </cell>
          <cell r="W323">
            <v>0</v>
          </cell>
          <cell r="X323">
            <v>0.375</v>
          </cell>
          <cell r="Y323">
            <v>0.28600000000000003</v>
          </cell>
          <cell r="Z323" t="str">
            <v/>
          </cell>
          <cell r="AA323" t="str">
            <v/>
          </cell>
          <cell r="AB323" t="str">
            <v/>
          </cell>
          <cell r="AC323">
            <v>0.53400000000000003</v>
          </cell>
          <cell r="AD323">
            <v>0.19999999999999996</v>
          </cell>
          <cell r="AE323">
            <v>0.19999999999999996</v>
          </cell>
          <cell r="AF323">
            <v>0.19999999999999996</v>
          </cell>
          <cell r="AG323">
            <v>0.35799999999999998</v>
          </cell>
          <cell r="AH323" t="str">
            <v/>
          </cell>
          <cell r="AI323" t="str">
            <v/>
          </cell>
          <cell r="AJ323" t="str">
            <v/>
          </cell>
        </row>
        <row r="324">
          <cell r="B324" t="str">
            <v>KFHAPPYRMF</v>
          </cell>
          <cell r="C324" t="str">
            <v>RMF</v>
          </cell>
          <cell r="D324" t="str">
            <v>No Dividend</v>
          </cell>
          <cell r="E324" t="str">
            <v>Conservative Allocation RMF</v>
          </cell>
          <cell r="F324" t="str">
            <v>Conservative Allocation</v>
          </cell>
          <cell r="G324" t="str">
            <v>Asset Allocation Thai (EQ20) R</v>
          </cell>
          <cell r="H324" t="str">
            <v>Asset Allocation : Thai (EQ20)</v>
          </cell>
          <cell r="I324" t="str">
            <v>Active</v>
          </cell>
          <cell r="J324">
            <v>0</v>
          </cell>
          <cell r="L324">
            <v>0.59</v>
          </cell>
          <cell r="M324">
            <v>1.2</v>
          </cell>
          <cell r="N324">
            <v>1.74</v>
          </cell>
          <cell r="O324">
            <v>2.33</v>
          </cell>
          <cell r="P324">
            <v>-0.28999999999999998</v>
          </cell>
          <cell r="Q324" t="str">
            <v>-</v>
          </cell>
          <cell r="R324" t="str">
            <v>-</v>
          </cell>
          <cell r="S324" t="str">
            <v>-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 t="str">
            <v/>
          </cell>
          <cell r="AA324" t="str">
            <v/>
          </cell>
          <cell r="AB324" t="str">
            <v/>
          </cell>
          <cell r="AC324">
            <v>0.66700000000000004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 t="str">
            <v/>
          </cell>
          <cell r="AI324" t="str">
            <v/>
          </cell>
          <cell r="AJ324" t="str">
            <v/>
          </cell>
        </row>
        <row r="325">
          <cell r="B325" t="str">
            <v>KFSUPER</v>
          </cell>
          <cell r="C325" t="str">
            <v>General</v>
          </cell>
          <cell r="D325" t="str">
            <v>No Dividend</v>
          </cell>
          <cell r="E325" t="str">
            <v>Aggressive Allocation ND</v>
          </cell>
          <cell r="F325" t="str">
            <v>Aggressive Allocation</v>
          </cell>
          <cell r="G325" t="str">
            <v>Asset Allocation Global</v>
          </cell>
          <cell r="H325" t="str">
            <v>Asset Allocation : Global</v>
          </cell>
          <cell r="I325" t="str">
            <v>Active</v>
          </cell>
          <cell r="J325" t="str">
            <v>ลงกองอื่นใน บลจ</v>
          </cell>
          <cell r="L325">
            <v>1.35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  <cell r="R325" t="str">
            <v>-</v>
          </cell>
          <cell r="S325" t="str">
            <v>-</v>
          </cell>
          <cell r="U325">
            <v>0.53</v>
          </cell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>
            <v>0.48299999999999998</v>
          </cell>
          <cell r="AD325" t="str">
            <v/>
          </cell>
          <cell r="AE325" t="str">
            <v/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/>
          </cell>
        </row>
        <row r="326">
          <cell r="B326" t="str">
            <v>KFSUPERRMF</v>
          </cell>
          <cell r="C326" t="str">
            <v>RMF</v>
          </cell>
          <cell r="D326" t="str">
            <v>No Dividend</v>
          </cell>
          <cell r="E326" t="str">
            <v>Aggressive Allocation ND</v>
          </cell>
          <cell r="F326" t="str">
            <v>Aggressive Allocation</v>
          </cell>
          <cell r="G326" t="str">
            <v>Asset Allocation Global R</v>
          </cell>
          <cell r="H326" t="str">
            <v>Asset Allocation : Global</v>
          </cell>
          <cell r="I326" t="str">
            <v>Active</v>
          </cell>
          <cell r="J326" t="str">
            <v>ลงกองอื่นใน บลจ</v>
          </cell>
          <cell r="L326">
            <v>1.22</v>
          </cell>
          <cell r="M326" t="str">
            <v>-</v>
          </cell>
          <cell r="N326" t="str">
            <v>-</v>
          </cell>
          <cell r="O326" t="str">
            <v>-</v>
          </cell>
          <cell r="P326" t="str">
            <v>-</v>
          </cell>
          <cell r="Q326" t="str">
            <v>-</v>
          </cell>
          <cell r="R326" t="str">
            <v>-</v>
          </cell>
          <cell r="S326" t="str">
            <v>-</v>
          </cell>
          <cell r="U326">
            <v>1</v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>
            <v>0.53600000000000003</v>
          </cell>
          <cell r="AD326" t="str">
            <v/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/>
          </cell>
        </row>
        <row r="327">
          <cell r="B327" t="str">
            <v>KFGOOD</v>
          </cell>
          <cell r="C327" t="str">
            <v>General</v>
          </cell>
          <cell r="D327" t="str">
            <v>No Dividend</v>
          </cell>
          <cell r="E327" t="str">
            <v>Aggressive Allocation ND</v>
          </cell>
          <cell r="F327" t="str">
            <v>Aggressive Allocation</v>
          </cell>
          <cell r="G327" t="str">
            <v>Asset Allocation Thai (EQ40)</v>
          </cell>
          <cell r="H327" t="str">
            <v>Asset Allocation : Thai (EQ40)</v>
          </cell>
          <cell r="I327" t="str">
            <v>Active</v>
          </cell>
          <cell r="J327">
            <v>0</v>
          </cell>
          <cell r="L327">
            <v>1.1399999999999999</v>
          </cell>
          <cell r="M327">
            <v>1.44</v>
          </cell>
          <cell r="N327">
            <v>1.45</v>
          </cell>
          <cell r="O327">
            <v>3.57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U327">
            <v>0.5</v>
          </cell>
          <cell r="V327">
            <v>1</v>
          </cell>
          <cell r="W327">
            <v>1</v>
          </cell>
          <cell r="X327">
            <v>1</v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>
            <v>0.60799999999999998</v>
          </cell>
          <cell r="AD327">
            <v>0.78300000000000003</v>
          </cell>
          <cell r="AE327">
            <v>0.53400000000000003</v>
          </cell>
          <cell r="AF327">
            <v>0.82699999999999996</v>
          </cell>
          <cell r="AG327" t="str">
            <v/>
          </cell>
          <cell r="AH327" t="str">
            <v/>
          </cell>
          <cell r="AI327" t="str">
            <v/>
          </cell>
          <cell r="AJ327" t="str">
            <v/>
          </cell>
        </row>
        <row r="328">
          <cell r="B328" t="str">
            <v>KFGOODRMF</v>
          </cell>
          <cell r="C328" t="str">
            <v>RMF</v>
          </cell>
          <cell r="D328" t="str">
            <v>No Dividend</v>
          </cell>
          <cell r="E328" t="str">
            <v>Aggressive Allocation RMF</v>
          </cell>
          <cell r="F328" t="str">
            <v>Aggressive Allocation</v>
          </cell>
          <cell r="G328" t="str">
            <v>Asset Allocation Thai (EQ40) R</v>
          </cell>
          <cell r="H328" t="str">
            <v>Asset Allocation : Thai (EQ40)</v>
          </cell>
          <cell r="I328" t="str">
            <v>Active</v>
          </cell>
          <cell r="J328">
            <v>0</v>
          </cell>
          <cell r="L328">
            <v>1</v>
          </cell>
          <cell r="M328">
            <v>1.1499999999999999</v>
          </cell>
          <cell r="N328" t="str">
            <v>-</v>
          </cell>
          <cell r="O328">
            <v>2.93</v>
          </cell>
          <cell r="P328" t="str">
            <v>-</v>
          </cell>
          <cell r="Q328" t="str">
            <v>-</v>
          </cell>
          <cell r="R328" t="str">
            <v>-</v>
          </cell>
          <cell r="S328" t="str">
            <v>-</v>
          </cell>
          <cell r="U328">
            <v>0</v>
          </cell>
          <cell r="V328">
            <v>0</v>
          </cell>
          <cell r="W328" t="str">
            <v/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>
            <v>1</v>
          </cell>
          <cell r="AD328">
            <v>0.85</v>
          </cell>
          <cell r="AE328" t="str">
            <v/>
          </cell>
          <cell r="AF328">
            <v>1</v>
          </cell>
          <cell r="AG328" t="str">
            <v/>
          </cell>
          <cell r="AH328" t="str">
            <v/>
          </cell>
          <cell r="AI328" t="str">
            <v/>
          </cell>
          <cell r="AJ328" t="str">
            <v/>
          </cell>
        </row>
        <row r="329">
          <cell r="B329" t="str">
            <v>KF-CHINA</v>
          </cell>
          <cell r="C329" t="str">
            <v>General</v>
          </cell>
          <cell r="D329" t="str">
            <v>No Dividend</v>
          </cell>
          <cell r="E329" t="str">
            <v>China Equity ND</v>
          </cell>
          <cell r="F329" t="str">
            <v>China Equity</v>
          </cell>
          <cell r="G329" t="str">
            <v>EQ China</v>
          </cell>
          <cell r="H329" t="str">
            <v>EQ : China</v>
          </cell>
          <cell r="I329" t="str">
            <v>Passive</v>
          </cell>
          <cell r="J329" t="str">
            <v>Hang Seng H-Share Index ETF</v>
          </cell>
          <cell r="L329">
            <v>2.0299999999999998</v>
          </cell>
          <cell r="M329">
            <v>6.59</v>
          </cell>
          <cell r="N329">
            <v>8.81</v>
          </cell>
          <cell r="O329">
            <v>12.39</v>
          </cell>
          <cell r="P329">
            <v>-7.18</v>
          </cell>
          <cell r="Q329">
            <v>5.41</v>
          </cell>
          <cell r="R329">
            <v>3.69</v>
          </cell>
          <cell r="S329" t="str">
            <v>-</v>
          </cell>
          <cell r="U329">
            <v>0.60799999999999998</v>
          </cell>
          <cell r="V329">
            <v>0.74099999999999999</v>
          </cell>
          <cell r="W329">
            <v>1</v>
          </cell>
          <cell r="X329">
            <v>0.92600000000000005</v>
          </cell>
          <cell r="Y329">
            <v>0.94799999999999995</v>
          </cell>
          <cell r="Z329">
            <v>0.93799999999999994</v>
          </cell>
          <cell r="AA329">
            <v>0.9</v>
          </cell>
          <cell r="AB329" t="str">
            <v/>
          </cell>
          <cell r="AC329">
            <v>0.66700000000000004</v>
          </cell>
          <cell r="AD329">
            <v>0.74</v>
          </cell>
          <cell r="AE329">
            <v>1</v>
          </cell>
          <cell r="AF329">
            <v>0.91400000000000003</v>
          </cell>
          <cell r="AG329">
            <v>0.93399999999999994</v>
          </cell>
          <cell r="AH329">
            <v>1</v>
          </cell>
          <cell r="AI329">
            <v>0.88900000000000001</v>
          </cell>
          <cell r="AJ329" t="str">
            <v/>
          </cell>
        </row>
        <row r="330">
          <cell r="B330" t="str">
            <v>KFCASH</v>
          </cell>
          <cell r="C330" t="str">
            <v>General</v>
          </cell>
          <cell r="D330" t="str">
            <v>No Dividend</v>
          </cell>
          <cell r="E330" t="str">
            <v>Money Market ND</v>
          </cell>
          <cell r="F330" t="str">
            <v>Money Market</v>
          </cell>
          <cell r="G330" t="str">
            <v>Thai Bond Money Market</v>
          </cell>
          <cell r="H330" t="str">
            <v>Thai Bond : Money Market</v>
          </cell>
          <cell r="I330" t="str">
            <v>Active</v>
          </cell>
          <cell r="J330">
            <v>0</v>
          </cell>
          <cell r="L330">
            <v>0.11</v>
          </cell>
          <cell r="M330">
            <v>0.28999999999999998</v>
          </cell>
          <cell r="N330">
            <v>0.54</v>
          </cell>
          <cell r="O330">
            <v>0.38</v>
          </cell>
          <cell r="P330">
            <v>0.97</v>
          </cell>
          <cell r="Q330">
            <v>0.93</v>
          </cell>
          <cell r="R330">
            <v>1.0900000000000001</v>
          </cell>
          <cell r="S330">
            <v>1.44</v>
          </cell>
          <cell r="U330">
            <v>0.86099999999999999</v>
          </cell>
          <cell r="V330">
            <v>0.85399999999999998</v>
          </cell>
          <cell r="W330">
            <v>0.879</v>
          </cell>
          <cell r="X330">
            <v>0.85399999999999998</v>
          </cell>
          <cell r="Y330">
            <v>0.85399999999999998</v>
          </cell>
          <cell r="Z330">
            <v>0.83799999999999997</v>
          </cell>
          <cell r="AA330">
            <v>0.88900000000000001</v>
          </cell>
          <cell r="AB330">
            <v>0.87</v>
          </cell>
          <cell r="AC330">
            <v>0.85399999999999998</v>
          </cell>
          <cell r="AD330">
            <v>0.84699999999999998</v>
          </cell>
          <cell r="AE330">
            <v>0.872</v>
          </cell>
          <cell r="AF330">
            <v>0.84699999999999998</v>
          </cell>
          <cell r="AG330">
            <v>0.84699999999999998</v>
          </cell>
          <cell r="AH330">
            <v>0.83399999999999996</v>
          </cell>
          <cell r="AI330">
            <v>0.88600000000000001</v>
          </cell>
          <cell r="AJ330">
            <v>0.87</v>
          </cell>
        </row>
        <row r="331">
          <cell r="B331" t="str">
            <v>KFCASHPLUS</v>
          </cell>
          <cell r="C331" t="str">
            <v>General</v>
          </cell>
          <cell r="D331" t="str">
            <v>No Dividend</v>
          </cell>
          <cell r="E331" t="str">
            <v>Money Market ND</v>
          </cell>
          <cell r="F331" t="str">
            <v>Money Market</v>
          </cell>
          <cell r="G331" t="str">
            <v>Thai Bond Money Market</v>
          </cell>
          <cell r="H331" t="str">
            <v>Thai Bond : Money Market</v>
          </cell>
          <cell r="I331" t="str">
            <v>Active</v>
          </cell>
          <cell r="J331">
            <v>0</v>
          </cell>
          <cell r="L331">
            <v>0.11</v>
          </cell>
          <cell r="M331">
            <v>0.3</v>
          </cell>
          <cell r="N331">
            <v>0.56000000000000005</v>
          </cell>
          <cell r="O331">
            <v>0.39</v>
          </cell>
          <cell r="P331">
            <v>0.99</v>
          </cell>
          <cell r="Q331">
            <v>0.96</v>
          </cell>
          <cell r="R331">
            <v>1.21</v>
          </cell>
          <cell r="S331">
            <v>1.57</v>
          </cell>
          <cell r="U331">
            <v>0.86099999999999999</v>
          </cell>
          <cell r="V331">
            <v>0.80499999999999994</v>
          </cell>
          <cell r="W331">
            <v>0.80499999999999994</v>
          </cell>
          <cell r="X331">
            <v>0.78100000000000003</v>
          </cell>
          <cell r="Y331">
            <v>0.83</v>
          </cell>
          <cell r="Z331">
            <v>0.78400000000000003</v>
          </cell>
          <cell r="AA331">
            <v>0.52800000000000002</v>
          </cell>
          <cell r="AB331">
            <v>0.39200000000000002</v>
          </cell>
          <cell r="AC331">
            <v>0.85399999999999998</v>
          </cell>
          <cell r="AD331">
            <v>0.79500000000000004</v>
          </cell>
          <cell r="AE331">
            <v>0.79500000000000004</v>
          </cell>
          <cell r="AF331">
            <v>0.77</v>
          </cell>
          <cell r="AG331">
            <v>0.82099999999999995</v>
          </cell>
          <cell r="AH331">
            <v>0.77800000000000002</v>
          </cell>
          <cell r="AI331">
            <v>0.51500000000000001</v>
          </cell>
          <cell r="AJ331">
            <v>0.39200000000000002</v>
          </cell>
        </row>
        <row r="332">
          <cell r="B332" t="str">
            <v>KFCASHRMF</v>
          </cell>
          <cell r="C332" t="str">
            <v>RMF</v>
          </cell>
          <cell r="D332" t="str">
            <v>No Dividend</v>
          </cell>
          <cell r="E332" t="str">
            <v>Money Market RMF</v>
          </cell>
          <cell r="F332" t="str">
            <v>Money Market</v>
          </cell>
          <cell r="G332" t="str">
            <v>Thai Bond Money Market R</v>
          </cell>
          <cell r="H332" t="str">
            <v>Thai Bond : Money Market</v>
          </cell>
          <cell r="I332" t="str">
            <v>Active</v>
          </cell>
          <cell r="J332">
            <v>0</v>
          </cell>
          <cell r="L332">
            <v>0.11</v>
          </cell>
          <cell r="M332">
            <v>0.28999999999999998</v>
          </cell>
          <cell r="N332">
            <v>0.54</v>
          </cell>
          <cell r="O332">
            <v>0.38</v>
          </cell>
          <cell r="P332">
            <v>0.97</v>
          </cell>
          <cell r="Q332">
            <v>0.94</v>
          </cell>
          <cell r="R332">
            <v>1.1000000000000001</v>
          </cell>
          <cell r="S332">
            <v>1.45</v>
          </cell>
          <cell r="U332">
            <v>0.54600000000000004</v>
          </cell>
          <cell r="V332">
            <v>0.63700000000000001</v>
          </cell>
          <cell r="W332">
            <v>0.54600000000000004</v>
          </cell>
          <cell r="X332">
            <v>0.63700000000000001</v>
          </cell>
          <cell r="Y332">
            <v>0.45499999999999996</v>
          </cell>
          <cell r="Z332">
            <v>0.5</v>
          </cell>
          <cell r="AA332">
            <v>0.5</v>
          </cell>
          <cell r="AB332">
            <v>0.28600000000000003</v>
          </cell>
          <cell r="AC332">
            <v>0.54600000000000004</v>
          </cell>
          <cell r="AD332">
            <v>0.63700000000000001</v>
          </cell>
          <cell r="AE332">
            <v>0.54600000000000004</v>
          </cell>
          <cell r="AF332">
            <v>0.63700000000000001</v>
          </cell>
          <cell r="AG332">
            <v>0.45499999999999996</v>
          </cell>
          <cell r="AH332">
            <v>0.5</v>
          </cell>
          <cell r="AI332">
            <v>0.5</v>
          </cell>
          <cell r="AJ332">
            <v>0.28600000000000003</v>
          </cell>
        </row>
        <row r="333">
          <cell r="B333" t="str">
            <v>KFSMUL</v>
          </cell>
          <cell r="C333" t="str">
            <v>General</v>
          </cell>
          <cell r="D333" t="str">
            <v>No Dividend</v>
          </cell>
          <cell r="E333" t="str">
            <v>Mid Long Term Bond ND</v>
          </cell>
          <cell r="F333" t="str">
            <v>Mid/Long Term Bond</v>
          </cell>
          <cell r="G333" t="str">
            <v>Thai Bond Mid-term</v>
          </cell>
          <cell r="H333" t="str">
            <v>Thai Bond : Mid-term</v>
          </cell>
          <cell r="I333" t="str">
            <v>Active</v>
          </cell>
          <cell r="J333">
            <v>0</v>
          </cell>
          <cell r="L333">
            <v>0.16</v>
          </cell>
          <cell r="M333">
            <v>0.5</v>
          </cell>
          <cell r="N333">
            <v>1.4</v>
          </cell>
          <cell r="O333">
            <v>0.7</v>
          </cell>
          <cell r="P333">
            <v>1.29</v>
          </cell>
          <cell r="Q333">
            <v>1.44</v>
          </cell>
          <cell r="R333">
            <v>2.2599999999999998</v>
          </cell>
          <cell r="S333">
            <v>2.2799999999999998</v>
          </cell>
          <cell r="U333">
            <v>0.91700000000000004</v>
          </cell>
          <cell r="V333">
            <v>0.81899999999999995</v>
          </cell>
          <cell r="W333">
            <v>0.27300000000000002</v>
          </cell>
          <cell r="X333">
            <v>0.72799999999999998</v>
          </cell>
          <cell r="Y333">
            <v>0.54600000000000004</v>
          </cell>
          <cell r="Z333">
            <v>0.625</v>
          </cell>
          <cell r="AA333">
            <v>0.57200000000000006</v>
          </cell>
          <cell r="AB333">
            <v>0.75</v>
          </cell>
          <cell r="AC333">
            <v>0.91700000000000004</v>
          </cell>
          <cell r="AD333">
            <v>0.81899999999999995</v>
          </cell>
          <cell r="AE333">
            <v>0.27300000000000002</v>
          </cell>
          <cell r="AF333">
            <v>0.72799999999999998</v>
          </cell>
          <cell r="AG333">
            <v>0.45499999999999996</v>
          </cell>
          <cell r="AH333">
            <v>0.625</v>
          </cell>
          <cell r="AI333">
            <v>0.57200000000000006</v>
          </cell>
          <cell r="AJ333">
            <v>1</v>
          </cell>
        </row>
        <row r="334">
          <cell r="B334" t="str">
            <v>KFSPLUS</v>
          </cell>
          <cell r="C334" t="str">
            <v>General</v>
          </cell>
          <cell r="D334" t="str">
            <v>No Dividend</v>
          </cell>
          <cell r="E334" t="str">
            <v>Short Term Bond ND</v>
          </cell>
          <cell r="F334" t="str">
            <v>Short Term Bond</v>
          </cell>
          <cell r="G334" t="str">
            <v>Thai Bond Short-term</v>
          </cell>
          <cell r="H334" t="str">
            <v>Thai Bond : Short-term</v>
          </cell>
          <cell r="I334" t="str">
            <v>Active</v>
          </cell>
          <cell r="J334">
            <v>0</v>
          </cell>
          <cell r="L334">
            <v>0.13</v>
          </cell>
          <cell r="M334">
            <v>0.37</v>
          </cell>
          <cell r="N334">
            <v>0.74</v>
          </cell>
          <cell r="O334">
            <v>0.51</v>
          </cell>
          <cell r="P334">
            <v>1.37</v>
          </cell>
          <cell r="Q334">
            <v>1.37</v>
          </cell>
          <cell r="R334">
            <v>1.61</v>
          </cell>
          <cell r="S334">
            <v>1.8</v>
          </cell>
          <cell r="U334">
            <v>0.82299999999999995</v>
          </cell>
          <cell r="V334">
            <v>0.76300000000000001</v>
          </cell>
          <cell r="W334">
            <v>0.77600000000000002</v>
          </cell>
          <cell r="X334">
            <v>0.72899999999999998</v>
          </cell>
          <cell r="Y334">
            <v>0.36899999999999999</v>
          </cell>
          <cell r="Z334">
            <v>0.54400000000000004</v>
          </cell>
          <cell r="AA334">
            <v>0.66700000000000004</v>
          </cell>
          <cell r="AB334">
            <v>0.76500000000000001</v>
          </cell>
          <cell r="AC334">
            <v>0.83699999999999997</v>
          </cell>
          <cell r="AD334">
            <v>0.75</v>
          </cell>
          <cell r="AE334">
            <v>0.76500000000000001</v>
          </cell>
          <cell r="AF334">
            <v>0.71199999999999997</v>
          </cell>
          <cell r="AG334">
            <v>0.4</v>
          </cell>
          <cell r="AH334">
            <v>0.55000000000000004</v>
          </cell>
          <cell r="AI334">
            <v>0.63700000000000001</v>
          </cell>
          <cell r="AJ334">
            <v>0.77</v>
          </cell>
        </row>
        <row r="335">
          <cell r="B335" t="str">
            <v>KFFIF1Y19</v>
          </cell>
          <cell r="C335" t="str">
            <v>General</v>
          </cell>
          <cell r="D335" t="str">
            <v>No Dividend</v>
          </cell>
          <cell r="E335" t="str">
            <v>Foreign Investment Bond Fix Term ND</v>
          </cell>
          <cell r="F335" t="str">
            <v>Foreign Investment Bond Fix Term</v>
          </cell>
          <cell r="G335" t="str">
            <v>Foreign Bond Fixed Term</v>
          </cell>
          <cell r="H335" t="str">
            <v>Foreign Bond : Fixed Term</v>
          </cell>
          <cell r="I335" t="str">
            <v>Active</v>
          </cell>
          <cell r="J335">
            <v>0</v>
          </cell>
          <cell r="L335">
            <v>0.12</v>
          </cell>
          <cell r="M335">
            <v>0.4</v>
          </cell>
          <cell r="N335">
            <v>0.56999999999999995</v>
          </cell>
          <cell r="O335">
            <v>0.5</v>
          </cell>
          <cell r="P335" t="str">
            <v>-</v>
          </cell>
          <cell r="Q335" t="str">
            <v>-</v>
          </cell>
          <cell r="R335" t="str">
            <v>-</v>
          </cell>
          <cell r="S335" t="str">
            <v>-</v>
          </cell>
          <cell r="U335">
            <v>0.91600000000000004</v>
          </cell>
          <cell r="V335">
            <v>0.877</v>
          </cell>
          <cell r="W335">
            <v>0.86799999999999999</v>
          </cell>
          <cell r="X335">
            <v>0.60499999999999998</v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>
            <v>0.92100000000000004</v>
          </cell>
          <cell r="AD335">
            <v>0.91600000000000004</v>
          </cell>
          <cell r="AE335">
            <v>0.90700000000000003</v>
          </cell>
          <cell r="AF335">
            <v>0.57899999999999996</v>
          </cell>
          <cell r="AG335" t="str">
            <v/>
          </cell>
          <cell r="AH335" t="str">
            <v/>
          </cell>
          <cell r="AI335" t="str">
            <v/>
          </cell>
          <cell r="AJ335" t="str">
            <v/>
          </cell>
        </row>
        <row r="336">
          <cell r="B336" t="str">
            <v>KFFIF1Y20</v>
          </cell>
          <cell r="C336" t="str">
            <v>General</v>
          </cell>
          <cell r="D336" t="str">
            <v>No Dividend</v>
          </cell>
          <cell r="E336" t="str">
            <v>Foreign Investment Bond Fix Term ND</v>
          </cell>
          <cell r="F336" t="str">
            <v>Foreign Investment Bond Fix Term</v>
          </cell>
          <cell r="G336" t="str">
            <v>Foreign Bond Fixed Term</v>
          </cell>
          <cell r="H336" t="str">
            <v>Foreign Bond : Fixed Term</v>
          </cell>
          <cell r="I336" t="str">
            <v>Active</v>
          </cell>
          <cell r="J336">
            <v>0</v>
          </cell>
          <cell r="L336">
            <v>0.12</v>
          </cell>
          <cell r="M336">
            <v>0.34</v>
          </cell>
          <cell r="N336">
            <v>0.49</v>
          </cell>
          <cell r="O336">
            <v>0.46</v>
          </cell>
          <cell r="P336" t="str">
            <v>-</v>
          </cell>
          <cell r="Q336" t="str">
            <v>-</v>
          </cell>
          <cell r="R336" t="str">
            <v>-</v>
          </cell>
          <cell r="S336" t="str">
            <v>-</v>
          </cell>
          <cell r="U336">
            <v>0.91600000000000004</v>
          </cell>
          <cell r="V336">
            <v>0.95599999999999996</v>
          </cell>
          <cell r="W336">
            <v>0.93799999999999994</v>
          </cell>
          <cell r="X336">
            <v>0.65400000000000003</v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>
            <v>0.92100000000000004</v>
          </cell>
          <cell r="AD336">
            <v>0.98099999999999998</v>
          </cell>
          <cell r="AE336">
            <v>0.98</v>
          </cell>
          <cell r="AF336">
            <v>0.625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</row>
        <row r="337">
          <cell r="B337" t="str">
            <v>KFFIF1Y21</v>
          </cell>
          <cell r="C337" t="str">
            <v>General</v>
          </cell>
          <cell r="D337" t="str">
            <v>No Dividend</v>
          </cell>
          <cell r="E337" t="str">
            <v>Foreign Investment Bond Fix Term ND</v>
          </cell>
          <cell r="F337" t="str">
            <v>Foreign Investment Bond Fix Term</v>
          </cell>
          <cell r="G337" t="str">
            <v>Foreign Bond Fixed Term</v>
          </cell>
          <cell r="H337" t="str">
            <v>Foreign Bond : Fixed Term</v>
          </cell>
          <cell r="I337" t="str">
            <v>Active</v>
          </cell>
          <cell r="J337">
            <v>0</v>
          </cell>
          <cell r="L337">
            <v>0.18</v>
          </cell>
          <cell r="M337" t="str">
            <v>-</v>
          </cell>
          <cell r="N337" t="str">
            <v>-</v>
          </cell>
          <cell r="O337" t="str">
            <v>-</v>
          </cell>
          <cell r="P337" t="str">
            <v>-</v>
          </cell>
          <cell r="Q337" t="str">
            <v>-</v>
          </cell>
          <cell r="R337" t="str">
            <v>-</v>
          </cell>
          <cell r="S337" t="str">
            <v>-</v>
          </cell>
          <cell r="U337">
            <v>0.75700000000000001</v>
          </cell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B337" t="str">
            <v/>
          </cell>
          <cell r="AC337">
            <v>0.77</v>
          </cell>
          <cell r="AD337" t="str">
            <v/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/>
          </cell>
        </row>
        <row r="338">
          <cell r="B338" t="str">
            <v>KFFIF1Y22</v>
          </cell>
          <cell r="C338" t="str">
            <v>General</v>
          </cell>
          <cell r="D338" t="str">
            <v>No Dividend</v>
          </cell>
          <cell r="E338" t="str">
            <v>Foreign Investment Bond Fix Term ND</v>
          </cell>
          <cell r="F338" t="str">
            <v>Foreign Investment Bond Fix Term</v>
          </cell>
          <cell r="G338" t="str">
            <v>Foreign Bond Fixed Term</v>
          </cell>
          <cell r="H338" t="str">
            <v>Foreign Bond : Fixed Term</v>
          </cell>
          <cell r="I338" t="str">
            <v>Active</v>
          </cell>
          <cell r="J338">
            <v>0</v>
          </cell>
          <cell r="L338">
            <v>0.16</v>
          </cell>
          <cell r="M338" t="str">
            <v>-</v>
          </cell>
          <cell r="N338" t="str">
            <v>-</v>
          </cell>
          <cell r="O338" t="str">
            <v>-</v>
          </cell>
          <cell r="P338" t="str">
            <v>-</v>
          </cell>
          <cell r="Q338" t="str">
            <v>-</v>
          </cell>
          <cell r="R338" t="str">
            <v>-</v>
          </cell>
          <cell r="S338" t="str">
            <v>-</v>
          </cell>
          <cell r="U338">
            <v>0.79100000000000004</v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>
            <v>0.8</v>
          </cell>
          <cell r="AD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/>
          </cell>
        </row>
        <row r="339">
          <cell r="B339" t="str">
            <v>KFFIF1Y23</v>
          </cell>
          <cell r="C339" t="str">
            <v>General</v>
          </cell>
          <cell r="D339" t="str">
            <v>No Dividend</v>
          </cell>
          <cell r="E339" t="str">
            <v>Foreign Investment Bond Fix Term ND</v>
          </cell>
          <cell r="F339" t="str">
            <v>Foreign Investment Bond Fix Term</v>
          </cell>
          <cell r="G339" t="str">
            <v>Foreign Bond Fixed Term</v>
          </cell>
          <cell r="H339" t="str">
            <v>Foreign Bond : Fixed Term</v>
          </cell>
          <cell r="I339" t="str">
            <v>Active</v>
          </cell>
          <cell r="J339">
            <v>0</v>
          </cell>
          <cell r="L339">
            <v>0.11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  <cell r="R339" t="str">
            <v>-</v>
          </cell>
          <cell r="S339" t="str">
            <v>-</v>
          </cell>
          <cell r="U339">
            <v>0.94299999999999995</v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>
            <v>0.93799999999999994</v>
          </cell>
          <cell r="AD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</row>
        <row r="340">
          <cell r="B340" t="str">
            <v>KFFIF1Y24</v>
          </cell>
          <cell r="C340" t="str">
            <v>General</v>
          </cell>
          <cell r="D340" t="str">
            <v>No Dividend</v>
          </cell>
          <cell r="E340" t="str">
            <v>Foreign Investment Bond Fix Term ND</v>
          </cell>
          <cell r="F340" t="str">
            <v>Foreign Investment Bond Fix Term</v>
          </cell>
          <cell r="G340" t="str">
            <v>Foreign Bond Fixed Term</v>
          </cell>
          <cell r="H340" t="str">
            <v>Foreign Bond : Fixed Term</v>
          </cell>
          <cell r="I340" t="str">
            <v>Active</v>
          </cell>
          <cell r="J340">
            <v>0</v>
          </cell>
          <cell r="L340">
            <v>0.1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  <cell r="R340" t="str">
            <v>-</v>
          </cell>
          <cell r="S340" t="str">
            <v>-</v>
          </cell>
          <cell r="U340">
            <v>0.95</v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>
            <v>0.94599999999999995</v>
          </cell>
          <cell r="AD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/>
          </cell>
        </row>
        <row r="341">
          <cell r="B341" t="str">
            <v>KFMTFI</v>
          </cell>
          <cell r="C341" t="str">
            <v>General</v>
          </cell>
          <cell r="D341" t="str">
            <v>No Dividend</v>
          </cell>
          <cell r="E341" t="str">
            <v>Short Term Bond ND</v>
          </cell>
          <cell r="F341" t="str">
            <v>Short Term Bond</v>
          </cell>
          <cell r="G341" t="str">
            <v>Thai Bond Short-term</v>
          </cell>
          <cell r="H341" t="str">
            <v>Thai Bond : Short-term</v>
          </cell>
          <cell r="I341" t="str">
            <v>Active</v>
          </cell>
          <cell r="J341">
            <v>0</v>
          </cell>
          <cell r="L341">
            <v>0.16</v>
          </cell>
          <cell r="M341">
            <v>0.46</v>
          </cell>
          <cell r="N341">
            <v>1.1100000000000001</v>
          </cell>
          <cell r="O341">
            <v>0.6</v>
          </cell>
          <cell r="P341">
            <v>1.1200000000000001</v>
          </cell>
          <cell r="Q341">
            <v>1.46</v>
          </cell>
          <cell r="R341">
            <v>2.0499999999999998</v>
          </cell>
          <cell r="S341">
            <v>2.2000000000000002</v>
          </cell>
          <cell r="U341">
            <v>0.51700000000000002</v>
          </cell>
          <cell r="V341">
            <v>0.50900000000000001</v>
          </cell>
          <cell r="W341">
            <v>0.32799999999999996</v>
          </cell>
          <cell r="X341">
            <v>0.59399999999999997</v>
          </cell>
          <cell r="Y341">
            <v>0.755</v>
          </cell>
          <cell r="Z341">
            <v>0.43500000000000005</v>
          </cell>
          <cell r="AA341">
            <v>0.23099999999999998</v>
          </cell>
          <cell r="AB341">
            <v>0.47099999999999997</v>
          </cell>
          <cell r="AC341">
            <v>0.54600000000000004</v>
          </cell>
          <cell r="AD341">
            <v>0.48099999999999998</v>
          </cell>
          <cell r="AE341">
            <v>0.29500000000000004</v>
          </cell>
          <cell r="AF341">
            <v>0.55800000000000005</v>
          </cell>
          <cell r="AG341">
            <v>0.78</v>
          </cell>
          <cell r="AH341">
            <v>0.44999999999999996</v>
          </cell>
          <cell r="AI341">
            <v>0.18200000000000005</v>
          </cell>
          <cell r="AJ341">
            <v>0.38500000000000001</v>
          </cell>
        </row>
        <row r="342">
          <cell r="B342" t="str">
            <v>KFMTFI-D</v>
          </cell>
          <cell r="C342" t="str">
            <v>General</v>
          </cell>
          <cell r="D342" t="str">
            <v>Dividend</v>
          </cell>
          <cell r="E342" t="str">
            <v>Mid Long Term Bond D</v>
          </cell>
          <cell r="F342" t="str">
            <v>Mid/Long Term Bond</v>
          </cell>
          <cell r="G342" t="str">
            <v>Thai Bond Mid-term</v>
          </cell>
          <cell r="H342" t="str">
            <v>Thai Bond : Mid-term</v>
          </cell>
          <cell r="I342" t="str">
            <v>Active</v>
          </cell>
          <cell r="J342">
            <v>0</v>
          </cell>
          <cell r="L342">
            <v>0.17</v>
          </cell>
          <cell r="M342">
            <v>0.45</v>
          </cell>
          <cell r="N342">
            <v>1.17</v>
          </cell>
          <cell r="O342">
            <v>0.6</v>
          </cell>
          <cell r="P342">
            <v>1.1100000000000001</v>
          </cell>
          <cell r="Q342">
            <v>1.39</v>
          </cell>
          <cell r="R342">
            <v>2.0499999999999998</v>
          </cell>
          <cell r="S342">
            <v>2.1800000000000002</v>
          </cell>
          <cell r="U342">
            <v>0.83399999999999996</v>
          </cell>
          <cell r="V342">
            <v>1</v>
          </cell>
          <cell r="W342">
            <v>0.54600000000000004</v>
          </cell>
          <cell r="X342">
            <v>0.81899999999999995</v>
          </cell>
          <cell r="Y342">
            <v>0.91</v>
          </cell>
          <cell r="Z342">
            <v>0.75</v>
          </cell>
          <cell r="AA342">
            <v>1</v>
          </cell>
          <cell r="AB342">
            <v>1</v>
          </cell>
          <cell r="AC342">
            <v>1</v>
          </cell>
          <cell r="AD342">
            <v>1</v>
          </cell>
          <cell r="AE342">
            <v>0</v>
          </cell>
          <cell r="AF342">
            <v>0</v>
          </cell>
          <cell r="AG342">
            <v>1</v>
          </cell>
          <cell r="AH342">
            <v>1</v>
          </cell>
          <cell r="AI342">
            <v>1</v>
          </cell>
          <cell r="AJ342">
            <v>1</v>
          </cell>
        </row>
        <row r="343">
          <cell r="B343" t="str">
            <v>KFMTFIRMF</v>
          </cell>
          <cell r="C343" t="str">
            <v>RMF</v>
          </cell>
          <cell r="D343" t="str">
            <v>No Dividend</v>
          </cell>
          <cell r="E343" t="str">
            <v>Short Term Bond RMF</v>
          </cell>
          <cell r="F343" t="str">
            <v>Short Term Bond</v>
          </cell>
          <cell r="G343" t="str">
            <v>Thai Bond Short-term R</v>
          </cell>
          <cell r="H343" t="str">
            <v>Thai Bond : Short-term</v>
          </cell>
          <cell r="I343" t="str">
            <v>Active</v>
          </cell>
          <cell r="J343">
            <v>0</v>
          </cell>
          <cell r="L343">
            <v>0.16</v>
          </cell>
          <cell r="M343">
            <v>0.53</v>
          </cell>
          <cell r="N343">
            <v>1.24</v>
          </cell>
          <cell r="O343">
            <v>0.66</v>
          </cell>
          <cell r="P343">
            <v>1.08</v>
          </cell>
          <cell r="Q343">
            <v>1.42</v>
          </cell>
          <cell r="R343">
            <v>1.93</v>
          </cell>
          <cell r="S343">
            <v>1.8</v>
          </cell>
          <cell r="U343">
            <v>0.10599999999999998</v>
          </cell>
          <cell r="V343">
            <v>5.3000000000000047E-2</v>
          </cell>
          <cell r="W343">
            <v>5.3000000000000047E-2</v>
          </cell>
          <cell r="X343">
            <v>5.3000000000000047E-2</v>
          </cell>
          <cell r="Y343">
            <v>0.15800000000000003</v>
          </cell>
          <cell r="Z343">
            <v>0.10599999999999998</v>
          </cell>
          <cell r="AA343">
            <v>0.17700000000000005</v>
          </cell>
          <cell r="AB343">
            <v>0.56299999999999994</v>
          </cell>
          <cell r="AC343">
            <v>0.10599999999999998</v>
          </cell>
          <cell r="AD343">
            <v>5.3000000000000047E-2</v>
          </cell>
          <cell r="AE343">
            <v>5.3000000000000047E-2</v>
          </cell>
          <cell r="AF343">
            <v>5.3000000000000047E-2</v>
          </cell>
          <cell r="AG343">
            <v>0.15800000000000003</v>
          </cell>
          <cell r="AH343">
            <v>0.10599999999999998</v>
          </cell>
          <cell r="AI343">
            <v>0.17700000000000005</v>
          </cell>
          <cell r="AJ343">
            <v>0.56299999999999994</v>
          </cell>
        </row>
        <row r="344">
          <cell r="B344" t="str">
            <v>KFTSRMF</v>
          </cell>
          <cell r="C344" t="str">
            <v>RMF</v>
          </cell>
          <cell r="D344" t="str">
            <v>No Dividend</v>
          </cell>
          <cell r="E344" t="str">
            <v>Aggressive Allocation RMF</v>
          </cell>
          <cell r="F344" t="str">
            <v>Aggressive Allocation</v>
          </cell>
          <cell r="G344" t="str">
            <v xml:space="preserve">Asset Allocation TH (Flex) R </v>
          </cell>
          <cell r="H344" t="str">
            <v>Asset Allocation : Thai (Flexible)</v>
          </cell>
          <cell r="I344" t="str">
            <v>Active</v>
          </cell>
          <cell r="J344">
            <v>0</v>
          </cell>
          <cell r="L344">
            <v>2.0699999999999998</v>
          </cell>
          <cell r="M344">
            <v>1.22</v>
          </cell>
          <cell r="N344">
            <v>-1.1399999999999999</v>
          </cell>
          <cell r="O344">
            <v>6.23</v>
          </cell>
          <cell r="P344">
            <v>-8.58</v>
          </cell>
          <cell r="Q344">
            <v>7.38</v>
          </cell>
          <cell r="R344">
            <v>3.5</v>
          </cell>
          <cell r="S344">
            <v>12.77</v>
          </cell>
          <cell r="U344">
            <v>0.43799999999999994</v>
          </cell>
          <cell r="V344">
            <v>0.81299999999999994</v>
          </cell>
          <cell r="W344">
            <v>0.75</v>
          </cell>
          <cell r="X344">
            <v>0.375</v>
          </cell>
          <cell r="Y344">
            <v>0.93799999999999994</v>
          </cell>
          <cell r="Z344">
            <v>0.13400000000000001</v>
          </cell>
          <cell r="AA344">
            <v>0.64300000000000002</v>
          </cell>
          <cell r="AB344">
            <v>0.46199999999999997</v>
          </cell>
          <cell r="AC344">
            <v>0.35</v>
          </cell>
          <cell r="AD344">
            <v>0.8</v>
          </cell>
          <cell r="AE344">
            <v>0.83399999999999996</v>
          </cell>
          <cell r="AF344">
            <v>0.35</v>
          </cell>
          <cell r="AG344">
            <v>1</v>
          </cell>
          <cell r="AH344">
            <v>0.13400000000000001</v>
          </cell>
          <cell r="AI344">
            <v>0.64300000000000002</v>
          </cell>
          <cell r="AJ344">
            <v>0.46199999999999997</v>
          </cell>
        </row>
        <row r="345">
          <cell r="B345" t="str">
            <v>KFTW2</v>
          </cell>
          <cell r="C345" t="str">
            <v>General</v>
          </cell>
          <cell r="D345" t="str">
            <v>No Dividend</v>
          </cell>
          <cell r="E345" t="str">
            <v>Aggressive Allocation ND</v>
          </cell>
          <cell r="F345" t="str">
            <v>Aggressive Allocation</v>
          </cell>
          <cell r="G345" t="str">
            <v>Asset Allocation TH (Flexible)</v>
          </cell>
          <cell r="H345" t="str">
            <v>Asset Allocation : Thai (Flexible)</v>
          </cell>
          <cell r="I345" t="str">
            <v>Active</v>
          </cell>
          <cell r="J345">
            <v>0</v>
          </cell>
          <cell r="L345">
            <v>2.52</v>
          </cell>
          <cell r="M345">
            <v>2.83</v>
          </cell>
          <cell r="N345">
            <v>-2.0299999999999998</v>
          </cell>
          <cell r="O345">
            <v>7.64</v>
          </cell>
          <cell r="P345">
            <v>-12.02</v>
          </cell>
          <cell r="Q345">
            <v>8.35</v>
          </cell>
          <cell r="R345">
            <v>4.3899999999999997</v>
          </cell>
          <cell r="S345">
            <v>13</v>
          </cell>
          <cell r="U345">
            <v>0.33399999999999996</v>
          </cell>
          <cell r="V345">
            <v>0.27300000000000002</v>
          </cell>
          <cell r="W345">
            <v>0.879</v>
          </cell>
          <cell r="X345">
            <v>0.15200000000000002</v>
          </cell>
          <cell r="Y345">
            <v>0.93799999999999994</v>
          </cell>
          <cell r="Z345">
            <v>0.11199999999999999</v>
          </cell>
          <cell r="AA345">
            <v>0.31999999999999995</v>
          </cell>
          <cell r="AB345">
            <v>0.55000000000000004</v>
          </cell>
          <cell r="AC345">
            <v>0.125</v>
          </cell>
          <cell r="AD345">
            <v>0.41400000000000003</v>
          </cell>
          <cell r="AE345">
            <v>0.91200000000000003</v>
          </cell>
          <cell r="AF345">
            <v>0.17400000000000004</v>
          </cell>
          <cell r="AG345">
            <v>0.97499999999999998</v>
          </cell>
          <cell r="AH345">
            <v>9.099999999999997E-2</v>
          </cell>
          <cell r="AI345">
            <v>0.21099999999999997</v>
          </cell>
          <cell r="AJ345">
            <v>0.66700000000000004</v>
          </cell>
        </row>
        <row r="346">
          <cell r="B346" t="str">
            <v>KFTHAISM</v>
          </cell>
          <cell r="C346" t="str">
            <v>General</v>
          </cell>
          <cell r="D346" t="str">
            <v>No Dividend</v>
          </cell>
          <cell r="E346" t="str">
            <v>Equity Small Mid-Cap ND</v>
          </cell>
          <cell r="F346" t="str">
            <v>Equity Small/Mid-Cap</v>
          </cell>
          <cell r="G346" t="str">
            <v>EQ Thai (SmallMid)</v>
          </cell>
          <cell r="H346" t="str">
            <v>EQ : Thai (SmallMid)</v>
          </cell>
          <cell r="I346" t="str">
            <v>Active</v>
          </cell>
          <cell r="J346">
            <v>0</v>
          </cell>
          <cell r="L346">
            <v>3.5</v>
          </cell>
          <cell r="M346">
            <v>3.31</v>
          </cell>
          <cell r="N346">
            <v>-7.96</v>
          </cell>
          <cell r="O346">
            <v>7.07</v>
          </cell>
          <cell r="P346">
            <v>-14.89</v>
          </cell>
          <cell r="Q346">
            <v>6.58</v>
          </cell>
          <cell r="R346" t="str">
            <v>-</v>
          </cell>
          <cell r="S346" t="str">
            <v>-</v>
          </cell>
          <cell r="U346">
            <v>0.26400000000000001</v>
          </cell>
          <cell r="V346">
            <v>0.5</v>
          </cell>
          <cell r="W346">
            <v>1</v>
          </cell>
          <cell r="X346">
            <v>0.55299999999999994</v>
          </cell>
          <cell r="Y346">
            <v>0.94799999999999995</v>
          </cell>
          <cell r="Z346">
            <v>0.43999999999999995</v>
          </cell>
          <cell r="AA346" t="str">
            <v/>
          </cell>
          <cell r="AB346" t="str">
            <v/>
          </cell>
          <cell r="AC346">
            <v>0.31999999999999995</v>
          </cell>
          <cell r="AD346">
            <v>0.6</v>
          </cell>
          <cell r="AE346">
            <v>1</v>
          </cell>
          <cell r="AF346">
            <v>0.64</v>
          </cell>
          <cell r="AG346">
            <v>0.92</v>
          </cell>
          <cell r="AH346">
            <v>0.5</v>
          </cell>
          <cell r="AI346" t="str">
            <v/>
          </cell>
          <cell r="AJ346" t="str">
            <v/>
          </cell>
        </row>
        <row r="347">
          <cell r="B347" t="str">
            <v>KFTSTAR-A</v>
          </cell>
          <cell r="C347" t="str">
            <v>General</v>
          </cell>
          <cell r="D347" t="str">
            <v>No Dividend</v>
          </cell>
          <cell r="E347" t="str">
            <v>Equity Large-Cap ND</v>
          </cell>
          <cell r="F347" t="str">
            <v>Equity Large-Cap</v>
          </cell>
          <cell r="G347" t="str">
            <v>EQ Thai (Large)</v>
          </cell>
          <cell r="H347" t="str">
            <v>EQ : Thai (Large)</v>
          </cell>
          <cell r="I347" t="str">
            <v>Active</v>
          </cell>
          <cell r="J347">
            <v>0</v>
          </cell>
          <cell r="L347">
            <v>1.57</v>
          </cell>
          <cell r="M347">
            <v>1.1299999999999999</v>
          </cell>
          <cell r="N347">
            <v>-2.5099999999999998</v>
          </cell>
          <cell r="O347">
            <v>5.61</v>
          </cell>
          <cell r="P347">
            <v>-8.9600000000000009</v>
          </cell>
          <cell r="Q347" t="str">
            <v>-</v>
          </cell>
          <cell r="R347" t="str">
            <v>-</v>
          </cell>
          <cell r="S347" t="str">
            <v>-</v>
          </cell>
          <cell r="U347">
            <v>0.81299999999999994</v>
          </cell>
          <cell r="V347">
            <v>0.82899999999999996</v>
          </cell>
          <cell r="W347">
            <v>0.93700000000000006</v>
          </cell>
          <cell r="X347">
            <v>0.80600000000000005</v>
          </cell>
          <cell r="Y347">
            <v>0.76900000000000002</v>
          </cell>
          <cell r="Z347" t="str">
            <v/>
          </cell>
          <cell r="AA347" t="str">
            <v/>
          </cell>
          <cell r="AB347" t="str">
            <v/>
          </cell>
          <cell r="AC347">
            <v>0.874</v>
          </cell>
          <cell r="AD347">
            <v>0.871</v>
          </cell>
          <cell r="AE347">
            <v>0.91500000000000004</v>
          </cell>
          <cell r="AF347">
            <v>0.82200000000000006</v>
          </cell>
          <cell r="AG347">
            <v>0.79300000000000004</v>
          </cell>
          <cell r="AH347" t="str">
            <v/>
          </cell>
          <cell r="AI347" t="str">
            <v/>
          </cell>
          <cell r="AJ347" t="str">
            <v/>
          </cell>
        </row>
        <row r="348">
          <cell r="B348" t="str">
            <v>KFTSTAR-D</v>
          </cell>
          <cell r="C348" t="str">
            <v>General</v>
          </cell>
          <cell r="D348" t="str">
            <v>Dividend</v>
          </cell>
          <cell r="E348" t="str">
            <v>Equity Large-Cap D</v>
          </cell>
          <cell r="F348" t="str">
            <v>Equity Large-Cap</v>
          </cell>
          <cell r="G348" t="str">
            <v>EQ Thai (Large)</v>
          </cell>
          <cell r="H348" t="str">
            <v>EQ : Thai (Large)</v>
          </cell>
          <cell r="I348" t="str">
            <v>Active</v>
          </cell>
          <cell r="J348">
            <v>0</v>
          </cell>
          <cell r="L348">
            <v>1.57</v>
          </cell>
          <cell r="M348">
            <v>1.1299999999999999</v>
          </cell>
          <cell r="N348">
            <v>-2.56</v>
          </cell>
          <cell r="O348">
            <v>5.61</v>
          </cell>
          <cell r="P348">
            <v>-9.0299999999999994</v>
          </cell>
          <cell r="Q348" t="str">
            <v>-</v>
          </cell>
          <cell r="R348" t="str">
            <v>-</v>
          </cell>
          <cell r="S348" t="str">
            <v>-</v>
          </cell>
          <cell r="U348">
            <v>0.81299999999999994</v>
          </cell>
          <cell r="V348">
            <v>0.82899999999999996</v>
          </cell>
          <cell r="W348">
            <v>0.95099999999999996</v>
          </cell>
          <cell r="X348">
            <v>0.80600000000000005</v>
          </cell>
          <cell r="Y348">
            <v>0.79</v>
          </cell>
          <cell r="Z348" t="str">
            <v/>
          </cell>
          <cell r="AA348" t="str">
            <v/>
          </cell>
          <cell r="AB348" t="str">
            <v/>
          </cell>
          <cell r="AC348">
            <v>0.754</v>
          </cell>
          <cell r="AD348">
            <v>0.73699999999999999</v>
          </cell>
          <cell r="AE348">
            <v>0.97199999999999998</v>
          </cell>
          <cell r="AF348">
            <v>0.73299999999999998</v>
          </cell>
          <cell r="AG348">
            <v>0.8</v>
          </cell>
          <cell r="AH348" t="str">
            <v/>
          </cell>
          <cell r="AI348" t="str">
            <v/>
          </cell>
          <cell r="AJ348" t="str">
            <v/>
          </cell>
        </row>
        <row r="349">
          <cell r="B349" t="str">
            <v>KFSTARRMF</v>
          </cell>
          <cell r="C349" t="str">
            <v>RMF</v>
          </cell>
          <cell r="D349" t="str">
            <v>No Dividend</v>
          </cell>
          <cell r="E349" t="str">
            <v>Equity Large-Cap RMF</v>
          </cell>
          <cell r="F349" t="str">
            <v>Equity Large-Cap</v>
          </cell>
          <cell r="G349" t="str">
            <v>EQ Thai (Large) R</v>
          </cell>
          <cell r="H349" t="str">
            <v>EQ : Thai (Large)</v>
          </cell>
          <cell r="I349" t="str">
            <v>Active</v>
          </cell>
          <cell r="J349">
            <v>0</v>
          </cell>
          <cell r="L349">
            <v>1.6</v>
          </cell>
          <cell r="M349">
            <v>1.28</v>
          </cell>
          <cell r="N349">
            <v>-1.95</v>
          </cell>
          <cell r="O349">
            <v>5.64</v>
          </cell>
          <cell r="P349">
            <v>-8.39</v>
          </cell>
          <cell r="Q349" t="str">
            <v>-</v>
          </cell>
          <cell r="R349" t="str">
            <v>-</v>
          </cell>
          <cell r="S349" t="str">
            <v>-</v>
          </cell>
          <cell r="U349">
            <v>0.94299999999999995</v>
          </cell>
          <cell r="V349">
            <v>0.85799999999999998</v>
          </cell>
          <cell r="W349">
            <v>0.93799999999999994</v>
          </cell>
          <cell r="X349">
            <v>0.85799999999999998</v>
          </cell>
          <cell r="Y349">
            <v>0.8</v>
          </cell>
          <cell r="Z349" t="str">
            <v/>
          </cell>
          <cell r="AA349" t="str">
            <v/>
          </cell>
          <cell r="AB349" t="str">
            <v/>
          </cell>
          <cell r="AC349">
            <v>0.94299999999999995</v>
          </cell>
          <cell r="AD349">
            <v>0.85799999999999998</v>
          </cell>
          <cell r="AE349">
            <v>0.93799999999999994</v>
          </cell>
          <cell r="AF349">
            <v>0.85799999999999998</v>
          </cell>
          <cell r="AG349">
            <v>0.8</v>
          </cell>
          <cell r="AH349" t="str">
            <v/>
          </cell>
          <cell r="AI349" t="str">
            <v/>
          </cell>
          <cell r="AJ349" t="str">
            <v/>
          </cell>
        </row>
        <row r="350">
          <cell r="B350" t="str">
            <v>KFGOVRMF</v>
          </cell>
          <cell r="C350" t="str">
            <v>RMF</v>
          </cell>
          <cell r="D350" t="str">
            <v>No Dividend</v>
          </cell>
          <cell r="E350" t="str">
            <v>Mid Long Term Bond RMF</v>
          </cell>
          <cell r="F350" t="str">
            <v>Mid/Long Term Bond</v>
          </cell>
          <cell r="G350" t="str">
            <v>Thai Bond Mid-term R</v>
          </cell>
          <cell r="H350" t="str">
            <v>Thai Bond : Mid-term</v>
          </cell>
          <cell r="I350" t="str">
            <v>Active</v>
          </cell>
          <cell r="J350">
            <v>0</v>
          </cell>
          <cell r="L350">
            <v>0.1</v>
          </cell>
          <cell r="M350">
            <v>0.36</v>
          </cell>
          <cell r="N350">
            <v>0.99</v>
          </cell>
          <cell r="O350">
            <v>0.51</v>
          </cell>
          <cell r="P350">
            <v>0.97</v>
          </cell>
          <cell r="Q350">
            <v>1.02</v>
          </cell>
          <cell r="R350">
            <v>1.72</v>
          </cell>
          <cell r="S350">
            <v>1.98</v>
          </cell>
          <cell r="U350">
            <v>0.72799999999999998</v>
          </cell>
          <cell r="V350">
            <v>0.81899999999999995</v>
          </cell>
          <cell r="W350">
            <v>0.9</v>
          </cell>
          <cell r="X350">
            <v>0.81899999999999995</v>
          </cell>
          <cell r="Y350">
            <v>0.7</v>
          </cell>
          <cell r="Z350">
            <v>0.66700000000000004</v>
          </cell>
          <cell r="AA350">
            <v>0.66700000000000004</v>
          </cell>
          <cell r="AB350">
            <v>0.375</v>
          </cell>
          <cell r="AC350">
            <v>0.72799999999999998</v>
          </cell>
          <cell r="AD350">
            <v>0.81899999999999995</v>
          </cell>
          <cell r="AE350">
            <v>0.9</v>
          </cell>
          <cell r="AF350">
            <v>0.81899999999999995</v>
          </cell>
          <cell r="AG350">
            <v>0.7</v>
          </cell>
          <cell r="AH350">
            <v>0.66700000000000004</v>
          </cell>
          <cell r="AI350">
            <v>0.66700000000000004</v>
          </cell>
          <cell r="AJ350">
            <v>0.375</v>
          </cell>
        </row>
        <row r="351">
          <cell r="B351" t="str">
            <v>KFLTGOVRMF</v>
          </cell>
          <cell r="C351" t="str">
            <v>RMF</v>
          </cell>
          <cell r="D351" t="str">
            <v>No Dividend</v>
          </cell>
          <cell r="E351" t="str">
            <v>Mid Long Term Bond RMF</v>
          </cell>
          <cell r="F351" t="str">
            <v>Mid/Long Term Bond</v>
          </cell>
          <cell r="G351" t="str">
            <v>Thai Bond Mid-term R</v>
          </cell>
          <cell r="H351" t="str">
            <v>Thai Bond : Mid-term</v>
          </cell>
          <cell r="I351" t="str">
            <v>Active</v>
          </cell>
          <cell r="J351">
            <v>0</v>
          </cell>
          <cell r="L351">
            <v>0.08</v>
          </cell>
          <cell r="M351">
            <v>0.49</v>
          </cell>
          <cell r="N351">
            <v>1.96</v>
          </cell>
          <cell r="O351">
            <v>0.89</v>
          </cell>
          <cell r="P351">
            <v>1.8</v>
          </cell>
          <cell r="Q351">
            <v>1.1599999999999999</v>
          </cell>
          <cell r="R351">
            <v>1.89</v>
          </cell>
          <cell r="S351">
            <v>2.02</v>
          </cell>
          <cell r="U351">
            <v>1</v>
          </cell>
          <cell r="V351">
            <v>0.45499999999999996</v>
          </cell>
          <cell r="W351">
            <v>0</v>
          </cell>
          <cell r="X351">
            <v>9.099999999999997E-2</v>
          </cell>
          <cell r="Y351">
            <v>0</v>
          </cell>
          <cell r="Z351">
            <v>0.44499999999999995</v>
          </cell>
          <cell r="AA351">
            <v>0.44499999999999995</v>
          </cell>
          <cell r="AB351">
            <v>0.25</v>
          </cell>
          <cell r="AC351">
            <v>1</v>
          </cell>
          <cell r="AD351">
            <v>0.45499999999999996</v>
          </cell>
          <cell r="AE351">
            <v>0</v>
          </cell>
          <cell r="AF351">
            <v>9.099999999999997E-2</v>
          </cell>
          <cell r="AG351">
            <v>0</v>
          </cell>
          <cell r="AH351">
            <v>0.44499999999999995</v>
          </cell>
          <cell r="AI351">
            <v>0.44499999999999995</v>
          </cell>
          <cell r="AJ351">
            <v>0.25</v>
          </cell>
        </row>
        <row r="352">
          <cell r="B352" t="str">
            <v>KFFLEX</v>
          </cell>
          <cell r="C352" t="str">
            <v>General</v>
          </cell>
          <cell r="D352" t="str">
            <v>No Dividend</v>
          </cell>
          <cell r="E352" t="str">
            <v>Aggressive Allocation ND</v>
          </cell>
          <cell r="F352" t="str">
            <v>Aggressive Allocation</v>
          </cell>
          <cell r="G352" t="str">
            <v>Asset Allocation TH (Flexible)</v>
          </cell>
          <cell r="H352" t="str">
            <v>Asset Allocation : Thai (Flexible)</v>
          </cell>
          <cell r="I352" t="str">
            <v>Active</v>
          </cell>
          <cell r="J352">
            <v>0</v>
          </cell>
          <cell r="L352">
            <v>2.1</v>
          </cell>
          <cell r="M352">
            <v>1.25</v>
          </cell>
          <cell r="N352">
            <v>-0.96</v>
          </cell>
          <cell r="O352">
            <v>6.41</v>
          </cell>
          <cell r="P352">
            <v>-8.14</v>
          </cell>
          <cell r="Q352">
            <v>7.68</v>
          </cell>
          <cell r="R352">
            <v>3.77</v>
          </cell>
          <cell r="S352">
            <v>13.2</v>
          </cell>
          <cell r="U352">
            <v>0.51600000000000001</v>
          </cell>
          <cell r="V352">
            <v>0.81899999999999995</v>
          </cell>
          <cell r="W352">
            <v>0.75800000000000001</v>
          </cell>
          <cell r="X352">
            <v>0.36399999999999999</v>
          </cell>
          <cell r="Y352">
            <v>0.71899999999999997</v>
          </cell>
          <cell r="Z352">
            <v>0.29700000000000004</v>
          </cell>
          <cell r="AA352">
            <v>0.64</v>
          </cell>
          <cell r="AB352">
            <v>0.44999999999999996</v>
          </cell>
          <cell r="AC352">
            <v>0.19699999999999995</v>
          </cell>
          <cell r="AD352">
            <v>0.89200000000000002</v>
          </cell>
          <cell r="AE352">
            <v>0.82299999999999995</v>
          </cell>
          <cell r="AF352">
            <v>0.28300000000000003</v>
          </cell>
          <cell r="AG352">
            <v>0.875</v>
          </cell>
          <cell r="AH352">
            <v>0.27300000000000002</v>
          </cell>
          <cell r="AI352">
            <v>0.57899999999999996</v>
          </cell>
          <cell r="AJ352">
            <v>0.44499999999999995</v>
          </cell>
        </row>
        <row r="353">
          <cell r="B353" t="str">
            <v>KFFLEX2RMF</v>
          </cell>
          <cell r="C353" t="str">
            <v>RMF</v>
          </cell>
          <cell r="D353" t="str">
            <v>No Dividend</v>
          </cell>
          <cell r="E353" t="str">
            <v>Aggressive Allocation RMF</v>
          </cell>
          <cell r="F353" t="str">
            <v>Aggressive Allocation</v>
          </cell>
          <cell r="G353" t="str">
            <v xml:space="preserve">Asset Allocation TH (Flex) R </v>
          </cell>
          <cell r="H353" t="str">
            <v>Asset Allocation : Thai (Flexible)</v>
          </cell>
          <cell r="I353" t="str">
            <v>Active</v>
          </cell>
          <cell r="J353">
            <v>0</v>
          </cell>
          <cell r="L353">
            <v>2.0499999999999998</v>
          </cell>
          <cell r="M353">
            <v>1.25</v>
          </cell>
          <cell r="N353">
            <v>-1.04</v>
          </cell>
          <cell r="O353">
            <v>6.21</v>
          </cell>
          <cell r="P353">
            <v>-8.3800000000000008</v>
          </cell>
          <cell r="Q353">
            <v>7.24</v>
          </cell>
          <cell r="R353">
            <v>3.41</v>
          </cell>
          <cell r="S353">
            <v>13.57</v>
          </cell>
          <cell r="U353">
            <v>0.5</v>
          </cell>
          <cell r="V353">
            <v>0.75</v>
          </cell>
          <cell r="W353">
            <v>0.68799999999999994</v>
          </cell>
          <cell r="X353">
            <v>0.43799999999999994</v>
          </cell>
          <cell r="Y353">
            <v>0.875</v>
          </cell>
          <cell r="Z353">
            <v>0.19999999999999996</v>
          </cell>
          <cell r="AA353">
            <v>0.71500000000000008</v>
          </cell>
          <cell r="AB353">
            <v>0.30800000000000005</v>
          </cell>
          <cell r="AC353">
            <v>0.4</v>
          </cell>
          <cell r="AD353">
            <v>0.75</v>
          </cell>
          <cell r="AE353">
            <v>0.77800000000000002</v>
          </cell>
          <cell r="AF353">
            <v>0.4</v>
          </cell>
          <cell r="AG353">
            <v>0.93799999999999994</v>
          </cell>
          <cell r="AH353">
            <v>0.19999999999999996</v>
          </cell>
          <cell r="AI353">
            <v>0.71500000000000008</v>
          </cell>
          <cell r="AJ353">
            <v>0.30800000000000005</v>
          </cell>
        </row>
        <row r="354">
          <cell r="B354" t="str">
            <v>KFFLEX-D</v>
          </cell>
          <cell r="C354" t="str">
            <v>General</v>
          </cell>
          <cell r="D354" t="str">
            <v>Dividend</v>
          </cell>
          <cell r="E354" t="str">
            <v>Aggressive Allocation D</v>
          </cell>
          <cell r="F354" t="str">
            <v>Aggressive Allocation</v>
          </cell>
          <cell r="G354" t="str">
            <v>Asset Allocation TH (Flexible)</v>
          </cell>
          <cell r="H354" t="str">
            <v>Asset Allocation : Thai (Flexible)</v>
          </cell>
          <cell r="I354" t="str">
            <v>Active</v>
          </cell>
          <cell r="J354">
            <v>0</v>
          </cell>
          <cell r="L354">
            <v>2.04</v>
          </cell>
          <cell r="M354">
            <v>1.23</v>
          </cell>
          <cell r="N354">
            <v>-0.92</v>
          </cell>
          <cell r="O354">
            <v>6.32</v>
          </cell>
          <cell r="P354">
            <v>-7.84</v>
          </cell>
          <cell r="Q354">
            <v>7.74</v>
          </cell>
          <cell r="R354">
            <v>3.85</v>
          </cell>
          <cell r="S354">
            <v>13.34</v>
          </cell>
          <cell r="U354">
            <v>0.57600000000000007</v>
          </cell>
          <cell r="V354">
            <v>0.84899999999999998</v>
          </cell>
          <cell r="W354">
            <v>0.72799999999999998</v>
          </cell>
          <cell r="X354">
            <v>0.39400000000000002</v>
          </cell>
          <cell r="Y354">
            <v>0.68799999999999994</v>
          </cell>
          <cell r="Z354">
            <v>0.26</v>
          </cell>
          <cell r="AA354">
            <v>0.56000000000000005</v>
          </cell>
          <cell r="AB354">
            <v>0.4</v>
          </cell>
          <cell r="AC354">
            <v>0.5</v>
          </cell>
          <cell r="AD354">
            <v>0.91</v>
          </cell>
          <cell r="AE354">
            <v>0.83399999999999996</v>
          </cell>
          <cell r="AF354">
            <v>0.41000000000000003</v>
          </cell>
          <cell r="AG354">
            <v>0.77800000000000002</v>
          </cell>
          <cell r="AH354">
            <v>0.21499999999999997</v>
          </cell>
          <cell r="AI354">
            <v>0.75</v>
          </cell>
          <cell r="AJ354">
            <v>0.36399999999999999</v>
          </cell>
        </row>
        <row r="355">
          <cell r="B355" t="str">
            <v>KFFIN-D</v>
          </cell>
          <cell r="C355" t="str">
            <v>General</v>
          </cell>
          <cell r="D355" t="str">
            <v>Dividend</v>
          </cell>
          <cell r="E355" t="str">
            <v>Equity Large-Cap D</v>
          </cell>
          <cell r="F355" t="str">
            <v>Miscellaneous</v>
          </cell>
          <cell r="G355" t="str">
            <v>EQ Thai (Large)</v>
          </cell>
          <cell r="H355" t="str">
            <v>EQ : Thai (Large)</v>
          </cell>
          <cell r="I355" t="str">
            <v>Active</v>
          </cell>
          <cell r="J355">
            <v>0</v>
          </cell>
          <cell r="L355">
            <v>1.82</v>
          </cell>
          <cell r="M355">
            <v>0.84</v>
          </cell>
          <cell r="N355">
            <v>-3.36</v>
          </cell>
          <cell r="O355">
            <v>3.9</v>
          </cell>
          <cell r="P355">
            <v>-4.07</v>
          </cell>
          <cell r="Q355">
            <v>15.46</v>
          </cell>
          <cell r="R355">
            <v>7.75</v>
          </cell>
          <cell r="S355">
            <v>14.41</v>
          </cell>
          <cell r="U355">
            <v>0.76600000000000001</v>
          </cell>
          <cell r="V355">
            <v>0.86399999999999999</v>
          </cell>
          <cell r="W355">
            <v>0.96499999999999997</v>
          </cell>
          <cell r="X355">
            <v>0.91700000000000004</v>
          </cell>
          <cell r="Y355">
            <v>0.254</v>
          </cell>
          <cell r="Z355">
            <v>0</v>
          </cell>
          <cell r="AA355">
            <v>5.2000000000000046E-2</v>
          </cell>
          <cell r="AB355">
            <v>0.77400000000000002</v>
          </cell>
          <cell r="AC355">
            <v>0.71300000000000008</v>
          </cell>
          <cell r="AD355">
            <v>0.77800000000000002</v>
          </cell>
          <cell r="AE355">
            <v>0.98599999999999999</v>
          </cell>
          <cell r="AF355">
            <v>0.84599999999999997</v>
          </cell>
          <cell r="AG355">
            <v>0.27200000000000002</v>
          </cell>
          <cell r="AH355">
            <v>3.3000000000000029E-2</v>
          </cell>
          <cell r="AI355">
            <v>5.0000000000000044E-2</v>
          </cell>
          <cell r="AJ355">
            <v>0.70300000000000007</v>
          </cell>
        </row>
        <row r="356">
          <cell r="B356" t="str">
            <v>KFMX2TM</v>
          </cell>
          <cell r="C356" t="str">
            <v>General</v>
          </cell>
          <cell r="D356" t="str">
            <v>No Dividend</v>
          </cell>
          <cell r="E356" t="str">
            <v>Conservative Allocation ND</v>
          </cell>
          <cell r="F356" t="str">
            <v>Conservative Allocation</v>
          </cell>
          <cell r="G356" t="str">
            <v>Asset Allocation Thai (EQ20)</v>
          </cell>
          <cell r="H356" t="str">
            <v>Asset Allocation : Thai (EQ20)</v>
          </cell>
          <cell r="I356" t="str">
            <v>Active</v>
          </cell>
          <cell r="J356">
            <v>0</v>
          </cell>
          <cell r="L356">
            <v>0.21</v>
          </cell>
          <cell r="M356">
            <v>0.39</v>
          </cell>
          <cell r="N356">
            <v>0.63</v>
          </cell>
          <cell r="O356">
            <v>0.76</v>
          </cell>
          <cell r="P356">
            <v>-0.57999999999999996</v>
          </cell>
          <cell r="Q356">
            <v>0.89</v>
          </cell>
          <cell r="R356">
            <v>1.2</v>
          </cell>
          <cell r="S356" t="str">
            <v>-</v>
          </cell>
          <cell r="U356">
            <v>1</v>
          </cell>
          <cell r="V356">
            <v>1</v>
          </cell>
          <cell r="W356">
            <v>0.75</v>
          </cell>
          <cell r="X356">
            <v>1</v>
          </cell>
          <cell r="Y356">
            <v>0.42900000000000005</v>
          </cell>
          <cell r="Z356">
            <v>1</v>
          </cell>
          <cell r="AA356">
            <v>1</v>
          </cell>
          <cell r="AB356" t="str">
            <v/>
          </cell>
          <cell r="AC356">
            <v>1</v>
          </cell>
          <cell r="AD356">
            <v>1</v>
          </cell>
          <cell r="AE356">
            <v>0.8</v>
          </cell>
          <cell r="AF356">
            <v>1</v>
          </cell>
          <cell r="AG356">
            <v>0.5</v>
          </cell>
          <cell r="AH356">
            <v>0.875</v>
          </cell>
          <cell r="AI356">
            <v>1</v>
          </cell>
          <cell r="AJ356" t="str">
            <v/>
          </cell>
        </row>
        <row r="357">
          <cell r="B357" t="str">
            <v>KFMXPLS2TM</v>
          </cell>
          <cell r="C357" t="str">
            <v>General</v>
          </cell>
          <cell r="D357" t="str">
            <v>No Dividend</v>
          </cell>
          <cell r="E357" t="str">
            <v>Conservative Allocation ND</v>
          </cell>
          <cell r="F357" t="str">
            <v>Conservative Allocation</v>
          </cell>
          <cell r="G357" t="str">
            <v>Asset Allocation Thai (EQ20)</v>
          </cell>
          <cell r="H357" t="str">
            <v>Asset Allocation : Thai (EQ20)</v>
          </cell>
          <cell r="I357" t="str">
            <v>Active</v>
          </cell>
          <cell r="J357">
            <v>0</v>
          </cell>
          <cell r="L357">
            <v>0.33</v>
          </cell>
          <cell r="M357">
            <v>0.46</v>
          </cell>
          <cell r="N357">
            <v>0.43</v>
          </cell>
          <cell r="O357">
            <v>1.28</v>
          </cell>
          <cell r="P357">
            <v>-1.5</v>
          </cell>
          <cell r="Q357">
            <v>1.49</v>
          </cell>
          <cell r="R357">
            <v>1.4</v>
          </cell>
          <cell r="S357" t="str">
            <v>-</v>
          </cell>
          <cell r="U357">
            <v>0.875</v>
          </cell>
          <cell r="V357">
            <v>0.875</v>
          </cell>
          <cell r="W357">
            <v>0.875</v>
          </cell>
          <cell r="X357">
            <v>0.875</v>
          </cell>
          <cell r="Y357">
            <v>0.85799999999999998</v>
          </cell>
          <cell r="Z357">
            <v>0.8</v>
          </cell>
          <cell r="AA357">
            <v>0.8</v>
          </cell>
          <cell r="AB357" t="str">
            <v/>
          </cell>
          <cell r="AC357">
            <v>0.93399999999999994</v>
          </cell>
          <cell r="AD357">
            <v>0.93399999999999994</v>
          </cell>
          <cell r="AE357">
            <v>0.93399999999999994</v>
          </cell>
          <cell r="AF357">
            <v>0.93399999999999994</v>
          </cell>
          <cell r="AG357">
            <v>0.85799999999999998</v>
          </cell>
          <cell r="AH357">
            <v>0.75</v>
          </cell>
          <cell r="AI357">
            <v>0.875</v>
          </cell>
          <cell r="AJ357" t="str">
            <v/>
          </cell>
        </row>
        <row r="358">
          <cell r="B358" t="str">
            <v>KFLS20PLUS</v>
          </cell>
          <cell r="C358" t="str">
            <v>General</v>
          </cell>
          <cell r="D358" t="str">
            <v>No Dividend</v>
          </cell>
          <cell r="E358" t="str">
            <v>Equity Large-Cap ND</v>
          </cell>
          <cell r="F358" t="str">
            <v>Aggressive Allocation</v>
          </cell>
          <cell r="G358" t="str">
            <v>Asset Allocation Thai (EQ70)</v>
          </cell>
          <cell r="H358" t="str">
            <v>Asset Allocation : Thai (EQ70)</v>
          </cell>
          <cell r="I358" t="str">
            <v>Active</v>
          </cell>
          <cell r="J358">
            <v>0</v>
          </cell>
          <cell r="L358">
            <v>1.08</v>
          </cell>
          <cell r="M358">
            <v>0.83</v>
          </cell>
          <cell r="N358">
            <v>-1.23</v>
          </cell>
          <cell r="O358">
            <v>4.17</v>
          </cell>
          <cell r="P358">
            <v>-5.66</v>
          </cell>
          <cell r="Q358">
            <v>3.08</v>
          </cell>
          <cell r="R358">
            <v>1.48</v>
          </cell>
          <cell r="S358" t="str">
            <v>-</v>
          </cell>
          <cell r="U358">
            <v>1</v>
          </cell>
          <cell r="V358">
            <v>0.8</v>
          </cell>
          <cell r="W358">
            <v>1</v>
          </cell>
          <cell r="X358">
            <v>0.8</v>
          </cell>
          <cell r="Y358">
            <v>0.75</v>
          </cell>
          <cell r="Z358">
            <v>1</v>
          </cell>
          <cell r="AA358">
            <v>1</v>
          </cell>
          <cell r="AB358" t="str">
            <v/>
          </cell>
          <cell r="AC358">
            <v>0.98899999999999999</v>
          </cell>
          <cell r="AD358">
            <v>0.90600000000000003</v>
          </cell>
          <cell r="AE358">
            <v>0.74399999999999999</v>
          </cell>
          <cell r="AF358">
            <v>0.91700000000000004</v>
          </cell>
          <cell r="AG358">
            <v>0.54600000000000004</v>
          </cell>
          <cell r="AH358">
            <v>1</v>
          </cell>
          <cell r="AI358">
            <v>1</v>
          </cell>
          <cell r="AJ358" t="str">
            <v/>
          </cell>
        </row>
        <row r="359">
          <cell r="B359" t="str">
            <v>KFSMART</v>
          </cell>
          <cell r="C359" t="str">
            <v>General</v>
          </cell>
          <cell r="D359" t="str">
            <v>No Dividend</v>
          </cell>
          <cell r="E359" t="str">
            <v>Short Term Bond ND</v>
          </cell>
          <cell r="F359" t="str">
            <v>Short Term Bond</v>
          </cell>
          <cell r="G359" t="str">
            <v>Thai Bond Short-term</v>
          </cell>
          <cell r="H359" t="str">
            <v>Thai Bond : Short-term</v>
          </cell>
          <cell r="I359" t="str">
            <v>Active</v>
          </cell>
          <cell r="J359">
            <v>0</v>
          </cell>
          <cell r="L359">
            <v>0.16</v>
          </cell>
          <cell r="M359">
            <v>0.45</v>
          </cell>
          <cell r="N359">
            <v>0.84</v>
          </cell>
          <cell r="O359">
            <v>0.6</v>
          </cell>
          <cell r="P359">
            <v>1.48</v>
          </cell>
          <cell r="Q359" t="str">
            <v>-</v>
          </cell>
          <cell r="R359" t="str">
            <v>-</v>
          </cell>
          <cell r="S359" t="str">
            <v>-</v>
          </cell>
          <cell r="U359">
            <v>0.51700000000000002</v>
          </cell>
          <cell r="V359">
            <v>0.57699999999999996</v>
          </cell>
          <cell r="W359">
            <v>0.67300000000000004</v>
          </cell>
          <cell r="X359">
            <v>0.59399999999999997</v>
          </cell>
          <cell r="Y359">
            <v>0.21099999999999997</v>
          </cell>
          <cell r="Z359" t="str">
            <v/>
          </cell>
          <cell r="AA359" t="str">
            <v/>
          </cell>
          <cell r="AB359" t="str">
            <v/>
          </cell>
          <cell r="AC359">
            <v>0.54600000000000004</v>
          </cell>
          <cell r="AD359">
            <v>0.53899999999999992</v>
          </cell>
          <cell r="AE359">
            <v>0.64800000000000002</v>
          </cell>
          <cell r="AF359">
            <v>0.55800000000000005</v>
          </cell>
          <cell r="AG359">
            <v>0.24</v>
          </cell>
          <cell r="AH359" t="str">
            <v/>
          </cell>
          <cell r="AI359" t="str">
            <v/>
          </cell>
          <cell r="AJ359" t="str">
            <v/>
          </cell>
        </row>
        <row r="360">
          <cell r="B360" t="str">
            <v>KFDYNAMIC</v>
          </cell>
          <cell r="C360" t="str">
            <v>General</v>
          </cell>
          <cell r="D360" t="str">
            <v>No Dividend</v>
          </cell>
          <cell r="E360" t="str">
            <v>Equity Small Mid-Cap ND</v>
          </cell>
          <cell r="F360" t="str">
            <v>Equity Small/Mid-Cap</v>
          </cell>
          <cell r="G360" t="str">
            <v>EQ Thai (SmallMid)</v>
          </cell>
          <cell r="H360" t="str">
            <v>EQ : Thai (SmallMid)</v>
          </cell>
          <cell r="I360" t="str">
            <v>Active</v>
          </cell>
          <cell r="J360">
            <v>0</v>
          </cell>
          <cell r="L360">
            <v>1.3</v>
          </cell>
          <cell r="M360">
            <v>1.6</v>
          </cell>
          <cell r="N360">
            <v>-4.87</v>
          </cell>
          <cell r="O360">
            <v>4.7699999999999996</v>
          </cell>
          <cell r="P360">
            <v>-10.17</v>
          </cell>
          <cell r="Q360">
            <v>13.81</v>
          </cell>
          <cell r="R360">
            <v>5.95</v>
          </cell>
          <cell r="S360">
            <v>15.36</v>
          </cell>
          <cell r="U360">
            <v>0.94799999999999995</v>
          </cell>
          <cell r="V360">
            <v>0.92200000000000004</v>
          </cell>
          <cell r="W360">
            <v>0.84299999999999997</v>
          </cell>
          <cell r="X360">
            <v>0.94799999999999995</v>
          </cell>
          <cell r="Y360">
            <v>0.65799999999999992</v>
          </cell>
          <cell r="Z360">
            <v>0</v>
          </cell>
          <cell r="AA360">
            <v>0.33399999999999996</v>
          </cell>
          <cell r="AB360">
            <v>0.11199999999999999</v>
          </cell>
          <cell r="AC360">
            <v>0.96</v>
          </cell>
          <cell r="AD360">
            <v>0.96</v>
          </cell>
          <cell r="AE360">
            <v>0.84</v>
          </cell>
          <cell r="AF360">
            <v>0.96</v>
          </cell>
          <cell r="AG360">
            <v>0.64</v>
          </cell>
          <cell r="AH360">
            <v>0</v>
          </cell>
          <cell r="AI360">
            <v>0.57200000000000006</v>
          </cell>
          <cell r="AJ360">
            <v>0.33399999999999996</v>
          </cell>
        </row>
        <row r="361">
          <cell r="B361" t="str">
            <v>KFDNM-D</v>
          </cell>
          <cell r="C361" t="str">
            <v>General</v>
          </cell>
          <cell r="D361" t="str">
            <v>Dividend</v>
          </cell>
          <cell r="E361" t="str">
            <v>Equity Small Mid-Cap D</v>
          </cell>
          <cell r="F361" t="str">
            <v>Equity Small/Mid-Cap</v>
          </cell>
          <cell r="G361" t="str">
            <v>EQ Thai (SmallMid)</v>
          </cell>
          <cell r="H361" t="str">
            <v>EQ : Thai (SmallMid)</v>
          </cell>
          <cell r="I361" t="str">
            <v>Active</v>
          </cell>
          <cell r="J361">
            <v>0</v>
          </cell>
          <cell r="L361">
            <v>1.31</v>
          </cell>
          <cell r="M361">
            <v>1.62</v>
          </cell>
          <cell r="N361">
            <v>-4.8600000000000003</v>
          </cell>
          <cell r="O361">
            <v>4.8499999999999996</v>
          </cell>
          <cell r="P361">
            <v>-10.25</v>
          </cell>
          <cell r="Q361">
            <v>13.55</v>
          </cell>
          <cell r="R361">
            <v>5.87</v>
          </cell>
          <cell r="S361">
            <v>14.92</v>
          </cell>
          <cell r="U361">
            <v>0.92200000000000004</v>
          </cell>
          <cell r="V361">
            <v>0.89500000000000002</v>
          </cell>
          <cell r="W361">
            <v>0.81600000000000006</v>
          </cell>
          <cell r="X361">
            <v>0.92200000000000004</v>
          </cell>
          <cell r="Y361">
            <v>0.68500000000000005</v>
          </cell>
          <cell r="Z361">
            <v>4.0000000000000036E-2</v>
          </cell>
          <cell r="AA361">
            <v>0.4</v>
          </cell>
          <cell r="AB361">
            <v>0.33399999999999996</v>
          </cell>
          <cell r="AC361">
            <v>0.91700000000000004</v>
          </cell>
          <cell r="AD361">
            <v>0.83399999999999996</v>
          </cell>
          <cell r="AE361">
            <v>0.83399999999999996</v>
          </cell>
          <cell r="AF361">
            <v>0.91700000000000004</v>
          </cell>
          <cell r="AG361">
            <v>0.75</v>
          </cell>
          <cell r="AH361">
            <v>0</v>
          </cell>
          <cell r="AI361">
            <v>0.14300000000000002</v>
          </cell>
          <cell r="AJ361">
            <v>0.19999999999999996</v>
          </cell>
        </row>
        <row r="362">
          <cell r="B362" t="str">
            <v>KFDNMRMF</v>
          </cell>
          <cell r="C362" t="str">
            <v>RMF</v>
          </cell>
          <cell r="D362" t="str">
            <v>No Dividend</v>
          </cell>
          <cell r="E362" t="str">
            <v>Equity Large-Cap RMF</v>
          </cell>
          <cell r="F362" t="str">
            <v>Equity Large-Cap</v>
          </cell>
          <cell r="G362" t="str">
            <v>EQ Thai (Large) R</v>
          </cell>
          <cell r="H362" t="str">
            <v>EQ : Thai (Large)</v>
          </cell>
          <cell r="I362" t="str">
            <v>Active</v>
          </cell>
          <cell r="J362">
            <v>0</v>
          </cell>
          <cell r="L362">
            <v>1.6</v>
          </cell>
          <cell r="M362">
            <v>2.2599999999999998</v>
          </cell>
          <cell r="N362" t="str">
            <v>-</v>
          </cell>
          <cell r="O362">
            <v>5.44</v>
          </cell>
          <cell r="P362" t="str">
            <v>-</v>
          </cell>
          <cell r="Q362" t="str">
            <v>-</v>
          </cell>
          <cell r="R362" t="str">
            <v>-</v>
          </cell>
          <cell r="S362" t="str">
            <v>-</v>
          </cell>
          <cell r="U362">
            <v>0.94299999999999995</v>
          </cell>
          <cell r="V362">
            <v>0.57200000000000006</v>
          </cell>
          <cell r="W362" t="str">
            <v/>
          </cell>
          <cell r="X362">
            <v>0.88600000000000001</v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>
            <v>0.94299999999999995</v>
          </cell>
          <cell r="AD362">
            <v>0.57200000000000006</v>
          </cell>
          <cell r="AE362" t="str">
            <v/>
          </cell>
          <cell r="AF362">
            <v>0.88600000000000001</v>
          </cell>
          <cell r="AG362" t="str">
            <v/>
          </cell>
          <cell r="AH362" t="str">
            <v/>
          </cell>
          <cell r="AI362" t="str">
            <v/>
          </cell>
          <cell r="AJ362" t="str">
            <v/>
          </cell>
        </row>
        <row r="363">
          <cell r="B363" t="str">
            <v>KFTHAICG</v>
          </cell>
          <cell r="C363" t="str">
            <v>General</v>
          </cell>
          <cell r="D363" t="str">
            <v>No Dividend</v>
          </cell>
          <cell r="E363" t="str">
            <v>Equity Large-Cap ND</v>
          </cell>
          <cell r="F363" t="str">
            <v>Equity Large-Cap</v>
          </cell>
          <cell r="G363" t="str">
            <v>EQ Thai (Large)</v>
          </cell>
          <cell r="H363" t="str">
            <v>EQ : Thai (Large)</v>
          </cell>
          <cell r="I363" t="str">
            <v>Active</v>
          </cell>
          <cell r="J363">
            <v>0</v>
          </cell>
          <cell r="L363">
            <v>0.96</v>
          </cell>
          <cell r="M363">
            <v>2.2599999999999998</v>
          </cell>
          <cell r="N363">
            <v>-2.23</v>
          </cell>
          <cell r="O363">
            <v>7.91</v>
          </cell>
          <cell r="P363">
            <v>-5.49</v>
          </cell>
          <cell r="Q363" t="str">
            <v>-</v>
          </cell>
          <cell r="R363" t="str">
            <v>-</v>
          </cell>
          <cell r="S363" t="str">
            <v>-</v>
          </cell>
          <cell r="U363">
            <v>1</v>
          </cell>
          <cell r="V363">
            <v>0.52800000000000002</v>
          </cell>
          <cell r="W363">
            <v>0.90200000000000002</v>
          </cell>
          <cell r="X363">
            <v>0.20899999999999996</v>
          </cell>
          <cell r="Y363">
            <v>0.48599999999999999</v>
          </cell>
          <cell r="Z363" t="str">
            <v/>
          </cell>
          <cell r="AA363" t="str">
            <v/>
          </cell>
          <cell r="AB363" t="str">
            <v/>
          </cell>
          <cell r="AC363">
            <v>1</v>
          </cell>
          <cell r="AD363">
            <v>0.58899999999999997</v>
          </cell>
          <cell r="AE363">
            <v>0.89100000000000001</v>
          </cell>
          <cell r="AF363">
            <v>0.23899999999999999</v>
          </cell>
          <cell r="AG363">
            <v>0.53299999999999992</v>
          </cell>
          <cell r="AH363" t="str">
            <v/>
          </cell>
          <cell r="AI363" t="str">
            <v/>
          </cell>
          <cell r="AJ363" t="str">
            <v/>
          </cell>
        </row>
        <row r="364">
          <cell r="B364" t="str">
            <v>KFSDIV</v>
          </cell>
          <cell r="C364" t="str">
            <v>General</v>
          </cell>
          <cell r="D364" t="str">
            <v>Dividend</v>
          </cell>
          <cell r="E364" t="str">
            <v>Equity Large-Cap D</v>
          </cell>
          <cell r="F364" t="str">
            <v>Equity Large-Cap</v>
          </cell>
          <cell r="G364" t="str">
            <v>EQ Thai (Large)</v>
          </cell>
          <cell r="H364" t="str">
            <v>EQ : Thai (Large)</v>
          </cell>
          <cell r="I364" t="str">
            <v>Active</v>
          </cell>
          <cell r="J364">
            <v>0</v>
          </cell>
          <cell r="L364">
            <v>1.4</v>
          </cell>
          <cell r="M364">
            <v>1.1599999999999999</v>
          </cell>
          <cell r="N364">
            <v>-1.35</v>
          </cell>
          <cell r="O364">
            <v>6.02</v>
          </cell>
          <cell r="P364">
            <v>-7.38</v>
          </cell>
          <cell r="Q364">
            <v>7.04</v>
          </cell>
          <cell r="R364">
            <v>3.01</v>
          </cell>
          <cell r="S364">
            <v>15.84</v>
          </cell>
          <cell r="U364">
            <v>0.83299999999999996</v>
          </cell>
          <cell r="V364">
            <v>0.80899999999999994</v>
          </cell>
          <cell r="W364">
            <v>0.78200000000000003</v>
          </cell>
          <cell r="X364">
            <v>0.72299999999999998</v>
          </cell>
          <cell r="Y364">
            <v>0.60899999999999999</v>
          </cell>
          <cell r="Z364">
            <v>0.69300000000000006</v>
          </cell>
          <cell r="AA364">
            <v>0.96</v>
          </cell>
          <cell r="AB364">
            <v>0.374</v>
          </cell>
          <cell r="AC364">
            <v>0.78100000000000003</v>
          </cell>
          <cell r="AD364">
            <v>0.72299999999999998</v>
          </cell>
          <cell r="AE364">
            <v>0.77200000000000002</v>
          </cell>
          <cell r="AF364">
            <v>0.67700000000000005</v>
          </cell>
          <cell r="AG364">
            <v>0.55800000000000005</v>
          </cell>
          <cell r="AH364">
            <v>0.66199999999999992</v>
          </cell>
          <cell r="AI364">
            <v>0.93399999999999994</v>
          </cell>
          <cell r="AJ364">
            <v>0.27700000000000002</v>
          </cell>
        </row>
        <row r="365">
          <cell r="B365" t="str">
            <v>KFDIVRMF</v>
          </cell>
          <cell r="C365" t="str">
            <v>RMF</v>
          </cell>
          <cell r="D365" t="str">
            <v>No Dividend</v>
          </cell>
          <cell r="E365" t="str">
            <v>Equity Large-Cap RMF</v>
          </cell>
          <cell r="F365" t="str">
            <v>Equity Large-Cap</v>
          </cell>
          <cell r="G365" t="str">
            <v>EQ Thai (Large) R</v>
          </cell>
          <cell r="H365" t="str">
            <v>EQ : Thai (Large)</v>
          </cell>
          <cell r="I365" t="str">
            <v>Active</v>
          </cell>
          <cell r="J365">
            <v>0</v>
          </cell>
          <cell r="L365">
            <v>1.39</v>
          </cell>
          <cell r="M365">
            <v>1.17</v>
          </cell>
          <cell r="N365">
            <v>-1.3</v>
          </cell>
          <cell r="O365">
            <v>5.91</v>
          </cell>
          <cell r="P365">
            <v>-7.35</v>
          </cell>
          <cell r="Q365">
            <v>6.84</v>
          </cell>
          <cell r="R365">
            <v>2.89</v>
          </cell>
          <cell r="S365">
            <v>15.62</v>
          </cell>
          <cell r="U365">
            <v>1</v>
          </cell>
          <cell r="V365">
            <v>0.88600000000000001</v>
          </cell>
          <cell r="W365">
            <v>0.875</v>
          </cell>
          <cell r="X365">
            <v>0.82899999999999996</v>
          </cell>
          <cell r="Y365">
            <v>0.7</v>
          </cell>
          <cell r="Z365">
            <v>0.78300000000000003</v>
          </cell>
          <cell r="AA365">
            <v>0.95299999999999996</v>
          </cell>
          <cell r="AB365">
            <v>0.125</v>
          </cell>
          <cell r="AC365">
            <v>1</v>
          </cell>
          <cell r="AD365">
            <v>0.88600000000000001</v>
          </cell>
          <cell r="AE365">
            <v>0.875</v>
          </cell>
          <cell r="AF365">
            <v>0.82899999999999996</v>
          </cell>
          <cell r="AG365">
            <v>0.7</v>
          </cell>
          <cell r="AH365">
            <v>0.78300000000000003</v>
          </cell>
          <cell r="AI365">
            <v>0.95299999999999996</v>
          </cell>
          <cell r="AJ365">
            <v>0.125</v>
          </cell>
        </row>
        <row r="366">
          <cell r="B366" t="str">
            <v>KFLTF50</v>
          </cell>
          <cell r="C366" t="str">
            <v>LTF</v>
          </cell>
          <cell r="D366" t="str">
            <v>No Dividend</v>
          </cell>
          <cell r="E366" t="str">
            <v>Equity Large-Cap LTF ND</v>
          </cell>
          <cell r="F366" t="str">
            <v>Equity Large-Cap</v>
          </cell>
          <cell r="G366" t="str">
            <v>EQ Thai (Large) L</v>
          </cell>
          <cell r="H366" t="str">
            <v>EQ : Thai (Large)</v>
          </cell>
          <cell r="I366" t="str">
            <v>Passive</v>
          </cell>
          <cell r="J366">
            <v>0</v>
          </cell>
          <cell r="L366">
            <v>2.5</v>
          </cell>
          <cell r="M366">
            <v>2.74</v>
          </cell>
          <cell r="N366">
            <v>2.17</v>
          </cell>
          <cell r="O366">
            <v>7.72</v>
          </cell>
          <cell r="P366">
            <v>-3.36</v>
          </cell>
          <cell r="Q366">
            <v>10.02</v>
          </cell>
          <cell r="R366">
            <v>5.52</v>
          </cell>
          <cell r="S366">
            <v>15.22</v>
          </cell>
          <cell r="U366">
            <v>0.35899999999999999</v>
          </cell>
          <cell r="V366">
            <v>0.379</v>
          </cell>
          <cell r="W366">
            <v>0.10999999999999999</v>
          </cell>
          <cell r="X366">
            <v>0.24299999999999999</v>
          </cell>
          <cell r="Y366">
            <v>0.18100000000000005</v>
          </cell>
          <cell r="Z366">
            <v>4.3000000000000038E-2</v>
          </cell>
          <cell r="AA366">
            <v>0.28300000000000003</v>
          </cell>
          <cell r="AB366">
            <v>0.24</v>
          </cell>
          <cell r="AC366">
            <v>0.48399999999999999</v>
          </cell>
          <cell r="AD366">
            <v>0.33399999999999996</v>
          </cell>
          <cell r="AE366">
            <v>0.20699999999999996</v>
          </cell>
          <cell r="AF366">
            <v>0.30000000000000004</v>
          </cell>
          <cell r="AG366">
            <v>0.25</v>
          </cell>
          <cell r="AH366">
            <v>4.8000000000000043E-2</v>
          </cell>
          <cell r="AI366">
            <v>0.25</v>
          </cell>
          <cell r="AJ366">
            <v>0.30000000000000004</v>
          </cell>
        </row>
        <row r="367">
          <cell r="B367" t="str">
            <v>KFLTFDNM-D</v>
          </cell>
          <cell r="C367" t="str">
            <v>General</v>
          </cell>
          <cell r="D367" t="str">
            <v>Dividend</v>
          </cell>
          <cell r="E367" t="str">
            <v>Equity Large-Cap ND</v>
          </cell>
          <cell r="F367" t="str">
            <v>Equity Large-Cap</v>
          </cell>
          <cell r="G367" t="str">
            <v>EQ Thai (Large) L</v>
          </cell>
          <cell r="H367" t="str">
            <v>EQ : Thai (Large)</v>
          </cell>
          <cell r="I367" t="str">
            <v>Active</v>
          </cell>
          <cell r="J367">
            <v>0</v>
          </cell>
          <cell r="L367">
            <v>1.61</v>
          </cell>
          <cell r="M367">
            <v>2.37</v>
          </cell>
          <cell r="N367" t="str">
            <v>-</v>
          </cell>
          <cell r="O367">
            <v>5.61</v>
          </cell>
          <cell r="P367" t="str">
            <v>-</v>
          </cell>
          <cell r="Q367" t="str">
            <v>-</v>
          </cell>
          <cell r="R367" t="str">
            <v>-</v>
          </cell>
          <cell r="S367" t="str">
            <v>-</v>
          </cell>
          <cell r="U367">
            <v>0.85099999999999998</v>
          </cell>
          <cell r="V367">
            <v>0.5</v>
          </cell>
          <cell r="W367" t="str">
            <v/>
          </cell>
          <cell r="X367">
            <v>0.80400000000000005</v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>
            <v>0.85099999999999998</v>
          </cell>
          <cell r="AD367">
            <v>0.50600000000000001</v>
          </cell>
          <cell r="AE367" t="str">
            <v/>
          </cell>
          <cell r="AF367">
            <v>0.82200000000000006</v>
          </cell>
          <cell r="AG367" t="str">
            <v/>
          </cell>
          <cell r="AH367" t="str">
            <v/>
          </cell>
          <cell r="AI367" t="str">
            <v/>
          </cell>
          <cell r="AJ367" t="str">
            <v/>
          </cell>
        </row>
        <row r="368">
          <cell r="B368" t="str">
            <v>KFLTFTSM-D</v>
          </cell>
          <cell r="C368" t="str">
            <v>LTF</v>
          </cell>
          <cell r="D368" t="str">
            <v>Dividend</v>
          </cell>
          <cell r="E368" t="str">
            <v>Equity Small Mid-Cap LTF D</v>
          </cell>
          <cell r="F368" t="str">
            <v>Equity Small/Mid-Cap</v>
          </cell>
          <cell r="G368" t="str">
            <v>EQ Thai (SmallMid) L</v>
          </cell>
          <cell r="H368" t="str">
            <v>EQ : Thai (SmallMid)</v>
          </cell>
          <cell r="I368" t="str">
            <v>Active</v>
          </cell>
          <cell r="J368">
            <v>0</v>
          </cell>
          <cell r="L368">
            <v>3.52</v>
          </cell>
          <cell r="M368">
            <v>3.31</v>
          </cell>
          <cell r="N368">
            <v>-8.1</v>
          </cell>
          <cell r="O368">
            <v>7.17</v>
          </cell>
          <cell r="P368">
            <v>-15.59</v>
          </cell>
          <cell r="Q368" t="str">
            <v>-</v>
          </cell>
          <cell r="R368" t="str">
            <v>-</v>
          </cell>
          <cell r="S368" t="str">
            <v>-</v>
          </cell>
          <cell r="U368">
            <v>0.30000000000000004</v>
          </cell>
          <cell r="V368">
            <v>0.6</v>
          </cell>
          <cell r="W368">
            <v>1</v>
          </cell>
          <cell r="X368">
            <v>0.55000000000000004</v>
          </cell>
          <cell r="Y368">
            <v>1</v>
          </cell>
          <cell r="Z368" t="str">
            <v/>
          </cell>
          <cell r="AA368" t="str">
            <v/>
          </cell>
          <cell r="AB368" t="str">
            <v/>
          </cell>
          <cell r="AC368">
            <v>0.11199999999999999</v>
          </cell>
          <cell r="AD368">
            <v>0.44499999999999995</v>
          </cell>
          <cell r="AE368">
            <v>1</v>
          </cell>
          <cell r="AF368">
            <v>0.33399999999999996</v>
          </cell>
          <cell r="AG368">
            <v>1</v>
          </cell>
          <cell r="AH368" t="str">
            <v/>
          </cell>
          <cell r="AI368" t="str">
            <v/>
          </cell>
          <cell r="AJ368" t="str">
            <v/>
          </cell>
        </row>
        <row r="369">
          <cell r="B369" t="str">
            <v>KFLTFSTARD</v>
          </cell>
          <cell r="C369" t="str">
            <v>LTF</v>
          </cell>
          <cell r="D369" t="str">
            <v>Dividend</v>
          </cell>
          <cell r="E369" t="str">
            <v>Equity Large-Cap LTF D</v>
          </cell>
          <cell r="F369" t="str">
            <v>Equity Large-Cap</v>
          </cell>
          <cell r="G369" t="str">
            <v>EQ Thai (Large) L</v>
          </cell>
          <cell r="H369" t="str">
            <v>EQ : Thai (Large)</v>
          </cell>
          <cell r="I369" t="str">
            <v>Active</v>
          </cell>
          <cell r="J369">
            <v>0</v>
          </cell>
          <cell r="L369">
            <v>1.59</v>
          </cell>
          <cell r="M369">
            <v>1.28</v>
          </cell>
          <cell r="N369">
            <v>-2.02</v>
          </cell>
          <cell r="O369">
            <v>5.58</v>
          </cell>
          <cell r="P369">
            <v>-8.6999999999999993</v>
          </cell>
          <cell r="Q369" t="str">
            <v>-</v>
          </cell>
          <cell r="R369" t="str">
            <v>-</v>
          </cell>
          <cell r="S369" t="str">
            <v>-</v>
          </cell>
          <cell r="U369">
            <v>0.86599999999999999</v>
          </cell>
          <cell r="V369">
            <v>0.84899999999999998</v>
          </cell>
          <cell r="W369">
            <v>0.93799999999999994</v>
          </cell>
          <cell r="X369">
            <v>0.81899999999999995</v>
          </cell>
          <cell r="Y369">
            <v>0.91900000000000004</v>
          </cell>
          <cell r="Z369" t="str">
            <v/>
          </cell>
          <cell r="AA369" t="str">
            <v/>
          </cell>
          <cell r="AB369" t="str">
            <v/>
          </cell>
          <cell r="AC369">
            <v>0.79500000000000004</v>
          </cell>
          <cell r="AD369">
            <v>0.82400000000000007</v>
          </cell>
          <cell r="AE369">
            <v>0.97099999999999997</v>
          </cell>
          <cell r="AF369">
            <v>0.79500000000000004</v>
          </cell>
          <cell r="AG369">
            <v>0.96899999999999997</v>
          </cell>
          <cell r="AH369" t="str">
            <v/>
          </cell>
          <cell r="AI369" t="str">
            <v/>
          </cell>
          <cell r="AJ369" t="str">
            <v/>
          </cell>
        </row>
        <row r="370">
          <cell r="B370" t="str">
            <v>KFLTFDIV</v>
          </cell>
          <cell r="C370" t="str">
            <v>LTF</v>
          </cell>
          <cell r="D370" t="str">
            <v>Dividend</v>
          </cell>
          <cell r="E370" t="str">
            <v>Equity Large-Cap LTF D</v>
          </cell>
          <cell r="F370" t="str">
            <v>Equity Large-Cap</v>
          </cell>
          <cell r="G370" t="str">
            <v>EQ Thai (Large) L</v>
          </cell>
          <cell r="H370" t="str">
            <v>EQ : Thai (Large)</v>
          </cell>
          <cell r="I370" t="str">
            <v>Active</v>
          </cell>
          <cell r="J370">
            <v>0</v>
          </cell>
          <cell r="L370">
            <v>1.43</v>
          </cell>
          <cell r="M370">
            <v>1.22</v>
          </cell>
          <cell r="N370">
            <v>-1.28</v>
          </cell>
          <cell r="O370">
            <v>6.14</v>
          </cell>
          <cell r="P370">
            <v>-7.47</v>
          </cell>
          <cell r="Q370">
            <v>6.93</v>
          </cell>
          <cell r="R370">
            <v>2.9</v>
          </cell>
          <cell r="S370">
            <v>15.55</v>
          </cell>
          <cell r="U370">
            <v>0.89600000000000002</v>
          </cell>
          <cell r="V370">
            <v>0.879</v>
          </cell>
          <cell r="W370">
            <v>0.89100000000000001</v>
          </cell>
          <cell r="X370">
            <v>0.65200000000000002</v>
          </cell>
          <cell r="Y370">
            <v>0.82000000000000006</v>
          </cell>
          <cell r="Z370">
            <v>0.61799999999999999</v>
          </cell>
          <cell r="AA370">
            <v>0.87</v>
          </cell>
          <cell r="AB370">
            <v>0.17400000000000004</v>
          </cell>
          <cell r="AC370">
            <v>0.85299999999999998</v>
          </cell>
          <cell r="AD370">
            <v>0.85299999999999998</v>
          </cell>
          <cell r="AE370">
            <v>0.88300000000000001</v>
          </cell>
          <cell r="AF370">
            <v>0.58899999999999997</v>
          </cell>
          <cell r="AG370">
            <v>0.78200000000000003</v>
          </cell>
          <cell r="AH370">
            <v>0.6</v>
          </cell>
          <cell r="AI370">
            <v>0.8</v>
          </cell>
          <cell r="AJ370">
            <v>0.12</v>
          </cell>
        </row>
        <row r="371">
          <cell r="B371" t="str">
            <v>KFLTFD70</v>
          </cell>
          <cell r="C371" t="str">
            <v>LTF</v>
          </cell>
          <cell r="D371" t="str">
            <v>Dividend</v>
          </cell>
          <cell r="E371" t="str">
            <v>Equity Large-Cap LTF D</v>
          </cell>
          <cell r="F371" t="str">
            <v>Equity Large-Cap</v>
          </cell>
          <cell r="G371" t="str">
            <v>EQ Thai (Large) L</v>
          </cell>
          <cell r="H371" t="str">
            <v>EQ : Thai (Large)</v>
          </cell>
          <cell r="I371" t="str">
            <v>Active</v>
          </cell>
          <cell r="J371">
            <v>0</v>
          </cell>
          <cell r="L371">
            <v>1</v>
          </cell>
          <cell r="M371">
            <v>0.88</v>
          </cell>
          <cell r="N371">
            <v>-0.75</v>
          </cell>
          <cell r="O371">
            <v>4.2</v>
          </cell>
          <cell r="P371">
            <v>-5.1100000000000003</v>
          </cell>
          <cell r="Q371">
            <v>5.31</v>
          </cell>
          <cell r="R371">
            <v>2.8</v>
          </cell>
          <cell r="S371">
            <v>11.49</v>
          </cell>
          <cell r="U371">
            <v>0.97099999999999997</v>
          </cell>
          <cell r="V371">
            <v>0.98499999999999999</v>
          </cell>
          <cell r="W371">
            <v>0.84399999999999997</v>
          </cell>
          <cell r="X371">
            <v>0.98499999999999999</v>
          </cell>
          <cell r="Y371">
            <v>0.47599999999999998</v>
          </cell>
          <cell r="Z371">
            <v>0.89400000000000002</v>
          </cell>
          <cell r="AA371">
            <v>0.89200000000000002</v>
          </cell>
          <cell r="AB371">
            <v>0.80499999999999994</v>
          </cell>
          <cell r="AC371">
            <v>0.94199999999999995</v>
          </cell>
          <cell r="AD371">
            <v>0.97099999999999997</v>
          </cell>
          <cell r="AE371">
            <v>0.79500000000000004</v>
          </cell>
          <cell r="AF371">
            <v>0.97099999999999997</v>
          </cell>
          <cell r="AG371">
            <v>0.375</v>
          </cell>
          <cell r="AH371">
            <v>0.88</v>
          </cell>
          <cell r="AI371">
            <v>0.84</v>
          </cell>
          <cell r="AJ371">
            <v>0.76</v>
          </cell>
        </row>
        <row r="372">
          <cell r="B372" t="str">
            <v>KFLTFAST-D</v>
          </cell>
          <cell r="C372" t="str">
            <v>LTF</v>
          </cell>
          <cell r="D372" t="str">
            <v>Dividend</v>
          </cell>
          <cell r="E372" t="str">
            <v>Equity Large-Cap LTF D</v>
          </cell>
          <cell r="F372" t="str">
            <v>Equity Large-Cap</v>
          </cell>
          <cell r="G372" t="str">
            <v>EQ Thai (Large) L</v>
          </cell>
          <cell r="H372" t="str">
            <v>EQ : Thai (Large)</v>
          </cell>
          <cell r="I372" t="str">
            <v>Active</v>
          </cell>
          <cell r="J372">
            <v>0</v>
          </cell>
          <cell r="L372">
            <v>2.5299999999999998</v>
          </cell>
          <cell r="M372">
            <v>4.1399999999999997</v>
          </cell>
          <cell r="N372">
            <v>0.25</v>
          </cell>
          <cell r="O372">
            <v>8.6999999999999993</v>
          </cell>
          <cell r="P372">
            <v>-6.55</v>
          </cell>
          <cell r="Q372" t="str">
            <v>-</v>
          </cell>
          <cell r="R372" t="str">
            <v>-</v>
          </cell>
          <cell r="S372" t="str">
            <v>-</v>
          </cell>
          <cell r="U372">
            <v>0.32899999999999996</v>
          </cell>
          <cell r="V372">
            <v>3.1000000000000028E-2</v>
          </cell>
          <cell r="W372">
            <v>0.71899999999999997</v>
          </cell>
          <cell r="X372">
            <v>4.6000000000000041E-2</v>
          </cell>
          <cell r="Y372">
            <v>0.72199999999999998</v>
          </cell>
          <cell r="Z372" t="str">
            <v/>
          </cell>
          <cell r="AA372" t="str">
            <v/>
          </cell>
          <cell r="AB372" t="str">
            <v/>
          </cell>
          <cell r="AC372">
            <v>0.23599999999999999</v>
          </cell>
          <cell r="AD372">
            <v>5.9000000000000052E-2</v>
          </cell>
          <cell r="AE372">
            <v>0.64800000000000002</v>
          </cell>
          <cell r="AF372">
            <v>3.0000000000000027E-2</v>
          </cell>
          <cell r="AG372">
            <v>0.625</v>
          </cell>
          <cell r="AH372" t="str">
            <v/>
          </cell>
          <cell r="AI372" t="str">
            <v/>
          </cell>
          <cell r="AJ372" t="str">
            <v/>
          </cell>
        </row>
        <row r="373">
          <cell r="B373" t="str">
            <v>KFLTFEQ</v>
          </cell>
          <cell r="C373" t="str">
            <v>LTF</v>
          </cell>
          <cell r="D373" t="str">
            <v>No Dividend</v>
          </cell>
          <cell r="E373" t="str">
            <v>Equity Large-Cap LTF ND</v>
          </cell>
          <cell r="F373" t="str">
            <v>Equity Large-Cap</v>
          </cell>
          <cell r="G373" t="str">
            <v>EQ Thai (Large) L</v>
          </cell>
          <cell r="H373" t="str">
            <v>EQ : Thai (Large)</v>
          </cell>
          <cell r="I373" t="str">
            <v>Active</v>
          </cell>
          <cell r="J373">
            <v>0</v>
          </cell>
          <cell r="L373">
            <v>2.41</v>
          </cell>
          <cell r="M373">
            <v>2.5499999999999998</v>
          </cell>
          <cell r="N373">
            <v>-2.46</v>
          </cell>
          <cell r="O373">
            <v>7.18</v>
          </cell>
          <cell r="P373">
            <v>-12.8</v>
          </cell>
          <cell r="Q373">
            <v>7.03</v>
          </cell>
          <cell r="R373">
            <v>3.08</v>
          </cell>
          <cell r="S373">
            <v>12.39</v>
          </cell>
          <cell r="U373">
            <v>0.43300000000000005</v>
          </cell>
          <cell r="V373">
            <v>0.43999999999999995</v>
          </cell>
          <cell r="W373">
            <v>0.96899999999999997</v>
          </cell>
          <cell r="X373">
            <v>0.41000000000000003</v>
          </cell>
          <cell r="Y373">
            <v>1</v>
          </cell>
          <cell r="Z373">
            <v>0.57499999999999996</v>
          </cell>
          <cell r="AA373">
            <v>0.82699999999999996</v>
          </cell>
          <cell r="AB373">
            <v>0.67399999999999993</v>
          </cell>
          <cell r="AC373">
            <v>0.58099999999999996</v>
          </cell>
          <cell r="AD373">
            <v>0.43400000000000005</v>
          </cell>
          <cell r="AE373">
            <v>0.96599999999999997</v>
          </cell>
          <cell r="AF373">
            <v>0.5</v>
          </cell>
          <cell r="AG373">
            <v>1</v>
          </cell>
          <cell r="AH373">
            <v>0.62</v>
          </cell>
          <cell r="AI373">
            <v>0.95</v>
          </cell>
          <cell r="AJ373">
            <v>0.75</v>
          </cell>
        </row>
        <row r="374">
          <cell r="B374" t="str">
            <v>KFLTFEQ70D</v>
          </cell>
          <cell r="C374" t="str">
            <v>LTF</v>
          </cell>
          <cell r="D374" t="str">
            <v>Dividend</v>
          </cell>
          <cell r="E374" t="str">
            <v>Equity Large-Cap LTF D</v>
          </cell>
          <cell r="F374" t="str">
            <v>Equity Large-Cap</v>
          </cell>
          <cell r="G374" t="str">
            <v>EQ Thai (Large) L</v>
          </cell>
          <cell r="H374" t="str">
            <v>EQ : Thai (Large)</v>
          </cell>
          <cell r="I374" t="str">
            <v>Active</v>
          </cell>
          <cell r="J374">
            <v>0</v>
          </cell>
          <cell r="L374">
            <v>1.71</v>
          </cell>
          <cell r="M374">
            <v>1.87</v>
          </cell>
          <cell r="N374">
            <v>-1.42</v>
          </cell>
          <cell r="O374">
            <v>5.29</v>
          </cell>
          <cell r="P374">
            <v>-8.56</v>
          </cell>
          <cell r="Q374">
            <v>5.17</v>
          </cell>
          <cell r="R374">
            <v>2.42</v>
          </cell>
          <cell r="S374">
            <v>9.34</v>
          </cell>
          <cell r="U374">
            <v>0.77700000000000002</v>
          </cell>
          <cell r="V374">
            <v>0.69700000000000006</v>
          </cell>
          <cell r="W374">
            <v>0.90700000000000003</v>
          </cell>
          <cell r="X374">
            <v>0.84899999999999998</v>
          </cell>
          <cell r="Y374">
            <v>0.90200000000000002</v>
          </cell>
          <cell r="Z374">
            <v>0.91500000000000004</v>
          </cell>
          <cell r="AA374">
            <v>0.95699999999999996</v>
          </cell>
          <cell r="AB374">
            <v>0.93500000000000005</v>
          </cell>
          <cell r="AC374">
            <v>0.70599999999999996</v>
          </cell>
          <cell r="AD374">
            <v>0.61799999999999999</v>
          </cell>
          <cell r="AE374">
            <v>0.91200000000000003</v>
          </cell>
          <cell r="AF374">
            <v>0.82400000000000007</v>
          </cell>
          <cell r="AG374">
            <v>0.93799999999999994</v>
          </cell>
          <cell r="AH374">
            <v>0.92</v>
          </cell>
          <cell r="AI374">
            <v>0.96</v>
          </cell>
          <cell r="AJ374">
            <v>0.88</v>
          </cell>
        </row>
        <row r="375">
          <cell r="B375" t="str">
            <v>KFLTFA50-D</v>
          </cell>
          <cell r="C375" t="str">
            <v>LTF</v>
          </cell>
          <cell r="D375" t="str">
            <v>Dividend</v>
          </cell>
          <cell r="E375" t="str">
            <v>Equity Large-Cap LTF D</v>
          </cell>
          <cell r="F375" t="str">
            <v>Equity Large-Cap</v>
          </cell>
          <cell r="G375" t="str">
            <v>EQ Thai (Large) L</v>
          </cell>
          <cell r="H375" t="str">
            <v>EQ : Thai (Large)</v>
          </cell>
          <cell r="I375" t="str">
            <v>Active</v>
          </cell>
          <cell r="J375">
            <v>0</v>
          </cell>
          <cell r="L375">
            <v>0.59</v>
          </cell>
          <cell r="M375">
            <v>0.64</v>
          </cell>
          <cell r="N375">
            <v>-3.77</v>
          </cell>
          <cell r="O375">
            <v>4.16</v>
          </cell>
          <cell r="P375">
            <v>-6.81</v>
          </cell>
          <cell r="Q375">
            <v>8.59</v>
          </cell>
          <cell r="R375">
            <v>4.3600000000000003</v>
          </cell>
          <cell r="S375">
            <v>12.52</v>
          </cell>
          <cell r="U375">
            <v>0.98599999999999999</v>
          </cell>
          <cell r="V375">
            <v>1</v>
          </cell>
          <cell r="W375">
            <v>0.98499999999999999</v>
          </cell>
          <cell r="X375">
            <v>1</v>
          </cell>
          <cell r="Y375">
            <v>0.755</v>
          </cell>
          <cell r="Z375">
            <v>0.25600000000000001</v>
          </cell>
          <cell r="AA375">
            <v>0.63100000000000001</v>
          </cell>
          <cell r="AB375">
            <v>0.65300000000000002</v>
          </cell>
          <cell r="AC375">
            <v>0.97099999999999997</v>
          </cell>
          <cell r="AD375">
            <v>1</v>
          </cell>
          <cell r="AE375">
            <v>1</v>
          </cell>
          <cell r="AF375">
            <v>1</v>
          </cell>
          <cell r="AG375">
            <v>0.68799999999999994</v>
          </cell>
          <cell r="AH375">
            <v>0.12</v>
          </cell>
          <cell r="AI375">
            <v>0.6</v>
          </cell>
          <cell r="AJ375">
            <v>0.6</v>
          </cell>
        </row>
        <row r="376">
          <cell r="B376" t="str">
            <v>KFVALUE</v>
          </cell>
          <cell r="C376" t="str">
            <v>General</v>
          </cell>
          <cell r="D376" t="str">
            <v>No Dividend</v>
          </cell>
          <cell r="E376" t="str">
            <v>Equity Large-Cap ND</v>
          </cell>
          <cell r="F376" t="str">
            <v>Equity Large-Cap</v>
          </cell>
          <cell r="G376" t="str">
            <v>EQ Thai (Large)</v>
          </cell>
          <cell r="H376" t="str">
            <v>EQ : Thai (Large)</v>
          </cell>
          <cell r="I376" t="str">
            <v>Active</v>
          </cell>
          <cell r="J376">
            <v>0</v>
          </cell>
          <cell r="L376">
            <v>1.36</v>
          </cell>
          <cell r="M376">
            <v>1.1200000000000001</v>
          </cell>
          <cell r="N376">
            <v>-1.24</v>
          </cell>
          <cell r="O376">
            <v>5.98</v>
          </cell>
          <cell r="P376">
            <v>-7.31</v>
          </cell>
          <cell r="Q376">
            <v>7.24</v>
          </cell>
          <cell r="R376">
            <v>3.22</v>
          </cell>
          <cell r="S376">
            <v>15.96</v>
          </cell>
          <cell r="U376">
            <v>0.85299999999999998</v>
          </cell>
          <cell r="V376">
            <v>0.83599999999999997</v>
          </cell>
          <cell r="W376">
            <v>0.76100000000000001</v>
          </cell>
          <cell r="X376">
            <v>0.73</v>
          </cell>
          <cell r="Y376">
            <v>0.59499999999999997</v>
          </cell>
          <cell r="Z376">
            <v>0.61599999999999999</v>
          </cell>
          <cell r="AA376">
            <v>0.88800000000000001</v>
          </cell>
          <cell r="AB376">
            <v>0.28000000000000003</v>
          </cell>
          <cell r="AC376">
            <v>0.89700000000000002</v>
          </cell>
          <cell r="AD376">
            <v>0.88300000000000001</v>
          </cell>
          <cell r="AE376">
            <v>0.75700000000000001</v>
          </cell>
          <cell r="AF376">
            <v>0.73899999999999999</v>
          </cell>
          <cell r="AG376">
            <v>0.68900000000000006</v>
          </cell>
          <cell r="AH376">
            <v>0.65999999999999992</v>
          </cell>
          <cell r="AI376">
            <v>0.85</v>
          </cell>
          <cell r="AJ376">
            <v>0.40800000000000003</v>
          </cell>
        </row>
        <row r="377">
          <cell r="B377" t="str">
            <v>KFSEQ</v>
          </cell>
          <cell r="C377" t="str">
            <v>General</v>
          </cell>
          <cell r="D377" t="str">
            <v>No Dividend</v>
          </cell>
          <cell r="E377" t="str">
            <v>Equity Large-Cap ND</v>
          </cell>
          <cell r="F377" t="str">
            <v>Equity Large-Cap</v>
          </cell>
          <cell r="G377" t="str">
            <v>EQ Thai (Large)</v>
          </cell>
          <cell r="H377" t="str">
            <v>EQ : Thai (Large)</v>
          </cell>
          <cell r="I377" t="str">
            <v>Active</v>
          </cell>
          <cell r="J377">
            <v>0</v>
          </cell>
          <cell r="L377">
            <v>2.4500000000000002</v>
          </cell>
          <cell r="M377">
            <v>2.65</v>
          </cell>
          <cell r="N377">
            <v>-2.34</v>
          </cell>
          <cell r="O377">
            <v>7.28</v>
          </cell>
          <cell r="P377">
            <v>-12.89</v>
          </cell>
          <cell r="Q377">
            <v>7.16</v>
          </cell>
          <cell r="R377">
            <v>3.14</v>
          </cell>
          <cell r="S377">
            <v>12.41</v>
          </cell>
          <cell r="U377">
            <v>0.44299999999999995</v>
          </cell>
          <cell r="V377">
            <v>0.37</v>
          </cell>
          <cell r="W377">
            <v>0.91600000000000004</v>
          </cell>
          <cell r="X377">
            <v>0.43100000000000005</v>
          </cell>
          <cell r="Y377">
            <v>0.98599999999999999</v>
          </cell>
          <cell r="Z377">
            <v>0.65400000000000003</v>
          </cell>
          <cell r="AA377">
            <v>0.91900000000000004</v>
          </cell>
          <cell r="AB377">
            <v>0.93399999999999994</v>
          </cell>
          <cell r="AC377">
            <v>0.52900000000000003</v>
          </cell>
          <cell r="AD377">
            <v>0.42400000000000004</v>
          </cell>
          <cell r="AE377">
            <v>0.90300000000000002</v>
          </cell>
          <cell r="AF377">
            <v>0.47699999999999998</v>
          </cell>
          <cell r="AG377">
            <v>0.98799999999999999</v>
          </cell>
          <cell r="AH377">
            <v>0.70300000000000007</v>
          </cell>
          <cell r="AI377">
            <v>0.9</v>
          </cell>
          <cell r="AJ377">
            <v>0.96299999999999997</v>
          </cell>
        </row>
        <row r="378">
          <cell r="B378" t="str">
            <v>KFSEQ-D</v>
          </cell>
          <cell r="C378" t="str">
            <v>General</v>
          </cell>
          <cell r="D378" t="str">
            <v>Dividend</v>
          </cell>
          <cell r="E378" t="str">
            <v>Equity Large-Cap D</v>
          </cell>
          <cell r="F378" t="str">
            <v>Equity Large-Cap</v>
          </cell>
          <cell r="G378" t="str">
            <v>EQ Thai (Large)</v>
          </cell>
          <cell r="H378" t="str">
            <v>EQ : Thai (Large)</v>
          </cell>
          <cell r="I378" t="str">
            <v>Active</v>
          </cell>
          <cell r="J378">
            <v>0</v>
          </cell>
          <cell r="L378">
            <v>2.41</v>
          </cell>
          <cell r="M378">
            <v>2.5499999999999998</v>
          </cell>
          <cell r="N378">
            <v>-2.48</v>
          </cell>
          <cell r="O378">
            <v>7.23</v>
          </cell>
          <cell r="P378">
            <v>-12.88</v>
          </cell>
          <cell r="Q378">
            <v>7.25</v>
          </cell>
          <cell r="R378">
            <v>3.19</v>
          </cell>
          <cell r="S378">
            <v>12.23</v>
          </cell>
          <cell r="U378">
            <v>0.46399999999999997</v>
          </cell>
          <cell r="V378">
            <v>0.41100000000000003</v>
          </cell>
          <cell r="W378">
            <v>0.92999999999999994</v>
          </cell>
          <cell r="X378">
            <v>0.44499999999999995</v>
          </cell>
          <cell r="Y378">
            <v>0.97899999999999998</v>
          </cell>
          <cell r="Z378">
            <v>0.60599999999999998</v>
          </cell>
          <cell r="AA378">
            <v>0.89800000000000002</v>
          </cell>
          <cell r="AB378">
            <v>0.94699999999999995</v>
          </cell>
          <cell r="AC378">
            <v>0.35699999999999998</v>
          </cell>
          <cell r="AD378">
            <v>0.34799999999999998</v>
          </cell>
          <cell r="AE378">
            <v>0.95799999999999996</v>
          </cell>
          <cell r="AF378">
            <v>0.39500000000000002</v>
          </cell>
          <cell r="AG378">
            <v>0.98599999999999999</v>
          </cell>
          <cell r="AH378">
            <v>0.58099999999999996</v>
          </cell>
          <cell r="AI378">
            <v>0.9</v>
          </cell>
          <cell r="AJ378">
            <v>0.91500000000000004</v>
          </cell>
        </row>
        <row r="379">
          <cell r="B379" t="str">
            <v>KFEQRMF</v>
          </cell>
          <cell r="C379" t="str">
            <v>RMF</v>
          </cell>
          <cell r="D379" t="str">
            <v>No Dividend</v>
          </cell>
          <cell r="E379" t="str">
            <v>Equity Large-Cap RMF</v>
          </cell>
          <cell r="F379" t="str">
            <v>Equity Large-Cap</v>
          </cell>
          <cell r="G379" t="str">
            <v>EQ Thai (Large) R</v>
          </cell>
          <cell r="H379" t="str">
            <v>EQ : Thai (Large)</v>
          </cell>
          <cell r="I379" t="str">
            <v>Active</v>
          </cell>
          <cell r="J379">
            <v>0</v>
          </cell>
          <cell r="L379">
            <v>2.39</v>
          </cell>
          <cell r="M379">
            <v>2.5299999999999998</v>
          </cell>
          <cell r="N379">
            <v>-2.46</v>
          </cell>
          <cell r="O379">
            <v>7.12</v>
          </cell>
          <cell r="P379">
            <v>-12.81</v>
          </cell>
          <cell r="Q379">
            <v>6.93</v>
          </cell>
          <cell r="R379">
            <v>3.03</v>
          </cell>
          <cell r="S379">
            <v>12.4</v>
          </cell>
          <cell r="U379">
            <v>0.51500000000000001</v>
          </cell>
          <cell r="V379">
            <v>0.48599999999999999</v>
          </cell>
          <cell r="W379">
            <v>0.96899999999999997</v>
          </cell>
          <cell r="X379">
            <v>0.45799999999999996</v>
          </cell>
          <cell r="Y379">
            <v>1</v>
          </cell>
          <cell r="Z379">
            <v>0.74</v>
          </cell>
          <cell r="AA379">
            <v>0.85799999999999998</v>
          </cell>
          <cell r="AB379">
            <v>0.81299999999999994</v>
          </cell>
          <cell r="AC379">
            <v>0.51500000000000001</v>
          </cell>
          <cell r="AD379">
            <v>0.48599999999999999</v>
          </cell>
          <cell r="AE379">
            <v>0.96899999999999997</v>
          </cell>
          <cell r="AF379">
            <v>0.45799999999999996</v>
          </cell>
          <cell r="AG379">
            <v>1</v>
          </cell>
          <cell r="AH379">
            <v>0.74</v>
          </cell>
          <cell r="AI379">
            <v>0.85799999999999998</v>
          </cell>
          <cell r="AJ379">
            <v>0.81299999999999994</v>
          </cell>
        </row>
        <row r="380">
          <cell r="B380" t="str">
            <v>KFENSET50</v>
          </cell>
          <cell r="C380" t="str">
            <v>General</v>
          </cell>
          <cell r="D380" t="str">
            <v>No Dividend</v>
          </cell>
          <cell r="E380" t="str">
            <v>Equity Large-Cap ND</v>
          </cell>
          <cell r="F380" t="str">
            <v>Equity Large-Cap</v>
          </cell>
          <cell r="G380" t="str">
            <v>EQ Thai (Large)</v>
          </cell>
          <cell r="H380" t="str">
            <v>EQ : Thai (Large)</v>
          </cell>
          <cell r="I380" t="str">
            <v>Passive</v>
          </cell>
          <cell r="J380">
            <v>0</v>
          </cell>
          <cell r="L380">
            <v>2.66</v>
          </cell>
          <cell r="M380">
            <v>3.03</v>
          </cell>
          <cell r="N380">
            <v>2.2599999999999998</v>
          </cell>
          <cell r="O380">
            <v>8.1</v>
          </cell>
          <cell r="P380">
            <v>-2.78</v>
          </cell>
          <cell r="Q380">
            <v>10.98</v>
          </cell>
          <cell r="R380">
            <v>5.91</v>
          </cell>
          <cell r="S380">
            <v>15.52</v>
          </cell>
          <cell r="U380">
            <v>0.25600000000000001</v>
          </cell>
          <cell r="V380">
            <v>0.19899999999999995</v>
          </cell>
          <cell r="W380">
            <v>0.14100000000000001</v>
          </cell>
          <cell r="X380">
            <v>0.16000000000000003</v>
          </cell>
          <cell r="Y380">
            <v>7.999999999999996E-2</v>
          </cell>
          <cell r="Z380">
            <v>6.7999999999999949E-2</v>
          </cell>
          <cell r="AA380">
            <v>0.44899999999999995</v>
          </cell>
          <cell r="AB380">
            <v>0.46699999999999997</v>
          </cell>
          <cell r="AC380">
            <v>0.35699999999999998</v>
          </cell>
          <cell r="AD380">
            <v>0.25900000000000001</v>
          </cell>
          <cell r="AE380">
            <v>0.13500000000000001</v>
          </cell>
          <cell r="AF380">
            <v>0.16700000000000004</v>
          </cell>
          <cell r="AG380">
            <v>0.14300000000000002</v>
          </cell>
          <cell r="AH380">
            <v>0.128</v>
          </cell>
          <cell r="AI380">
            <v>0.47499999999999998</v>
          </cell>
          <cell r="AJ380">
            <v>0.66700000000000004</v>
          </cell>
        </row>
        <row r="381">
          <cell r="B381" t="str">
            <v>KFAFIX</v>
          </cell>
          <cell r="C381" t="str">
            <v>General</v>
          </cell>
          <cell r="D381" t="str">
            <v>No Dividend</v>
          </cell>
          <cell r="E381" t="str">
            <v>Mid Long Term Bond ND</v>
          </cell>
          <cell r="F381" t="str">
            <v>Mid/Long Term Bond</v>
          </cell>
          <cell r="G381" t="str">
            <v>Thai Bond Mid-term</v>
          </cell>
          <cell r="H381" t="str">
            <v>Thai Bond : Mid-term</v>
          </cell>
          <cell r="I381" t="str">
            <v>Active</v>
          </cell>
          <cell r="J381">
            <v>0</v>
          </cell>
          <cell r="L381">
            <v>0.19</v>
          </cell>
          <cell r="M381">
            <v>0.56999999999999995</v>
          </cell>
          <cell r="N381">
            <v>1.73</v>
          </cell>
          <cell r="O381">
            <v>0.87</v>
          </cell>
          <cell r="P381">
            <v>1.74</v>
          </cell>
          <cell r="Q381" t="str">
            <v>-</v>
          </cell>
          <cell r="R381" t="str">
            <v>-</v>
          </cell>
          <cell r="S381" t="str">
            <v>-</v>
          </cell>
          <cell r="U381">
            <v>0.66700000000000004</v>
          </cell>
          <cell r="V381">
            <v>0.54600000000000004</v>
          </cell>
          <cell r="W381">
            <v>9.099999999999997E-2</v>
          </cell>
          <cell r="X381">
            <v>9.099999999999997E-2</v>
          </cell>
          <cell r="Y381">
            <v>0.18200000000000005</v>
          </cell>
          <cell r="Z381" t="str">
            <v/>
          </cell>
          <cell r="AA381" t="str">
            <v/>
          </cell>
          <cell r="AB381" t="str">
            <v/>
          </cell>
          <cell r="AC381">
            <v>0.75</v>
          </cell>
          <cell r="AD381">
            <v>0.54600000000000004</v>
          </cell>
          <cell r="AE381">
            <v>9.099999999999997E-2</v>
          </cell>
          <cell r="AF381">
            <v>9.099999999999997E-2</v>
          </cell>
          <cell r="AG381">
            <v>0.18200000000000005</v>
          </cell>
          <cell r="AH381" t="str">
            <v/>
          </cell>
          <cell r="AI381" t="str">
            <v/>
          </cell>
          <cell r="AJ381" t="str">
            <v/>
          </cell>
        </row>
        <row r="382">
          <cell r="B382" t="str">
            <v>KFAFIXRMF</v>
          </cell>
          <cell r="C382" t="str">
            <v>RMF</v>
          </cell>
          <cell r="D382" t="str">
            <v>No Dividend</v>
          </cell>
          <cell r="E382" t="str">
            <v>Mid Long Term Bond RMF</v>
          </cell>
          <cell r="F382" t="str">
            <v>Mid/Long Term Bond</v>
          </cell>
          <cell r="G382" t="str">
            <v>Thai Bond Mid-term R</v>
          </cell>
          <cell r="H382" t="str">
            <v>Thai Bond : Mid-term</v>
          </cell>
          <cell r="I382" t="str">
            <v>Active</v>
          </cell>
          <cell r="J382">
            <v>0</v>
          </cell>
          <cell r="L382">
            <v>0.2</v>
          </cell>
          <cell r="M382">
            <v>0.57999999999999996</v>
          </cell>
          <cell r="N382" t="str">
            <v>-</v>
          </cell>
          <cell r="O382">
            <v>1.01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U382">
            <v>9.099999999999997E-2</v>
          </cell>
          <cell r="V382">
            <v>0</v>
          </cell>
          <cell r="W382" t="str">
            <v/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>
            <v>9.099999999999997E-2</v>
          </cell>
          <cell r="AD382">
            <v>0</v>
          </cell>
          <cell r="AE382" t="str">
            <v/>
          </cell>
          <cell r="AF382">
            <v>0</v>
          </cell>
          <cell r="AG382" t="str">
            <v/>
          </cell>
          <cell r="AH382" t="str">
            <v/>
          </cell>
          <cell r="AI382" t="str">
            <v/>
          </cell>
          <cell r="AJ382" t="str">
            <v/>
          </cell>
        </row>
        <row r="383">
          <cell r="B383" t="str">
            <v>KAF</v>
          </cell>
          <cell r="C383" t="str">
            <v>General</v>
          </cell>
          <cell r="D383" t="str">
            <v>Dividend</v>
          </cell>
          <cell r="E383" t="str">
            <v>Moderate Allocation D</v>
          </cell>
          <cell r="F383" t="str">
            <v>Moderate Allocation</v>
          </cell>
          <cell r="G383" t="str">
            <v>Asset Allocation TH (Balanced)</v>
          </cell>
          <cell r="H383" t="str">
            <v>Asset Allocation : Thai (Balanced)</v>
          </cell>
          <cell r="I383" t="str">
            <v>Active</v>
          </cell>
          <cell r="J383">
            <v>0</v>
          </cell>
          <cell r="L383">
            <v>1.41</v>
          </cell>
          <cell r="M383">
            <v>1</v>
          </cell>
          <cell r="N383">
            <v>0.05</v>
          </cell>
          <cell r="O383">
            <v>2.48</v>
          </cell>
          <cell r="P383">
            <v>-4.38</v>
          </cell>
          <cell r="Q383">
            <v>3.21</v>
          </cell>
          <cell r="R383">
            <v>2.19</v>
          </cell>
          <cell r="S383">
            <v>8.31</v>
          </cell>
          <cell r="U383">
            <v>1</v>
          </cell>
          <cell r="V383">
            <v>1</v>
          </cell>
          <cell r="W383">
            <v>1</v>
          </cell>
          <cell r="X383">
            <v>1</v>
          </cell>
          <cell r="Y383">
            <v>0.5</v>
          </cell>
          <cell r="Z383">
            <v>1</v>
          </cell>
          <cell r="AA383">
            <v>0.5</v>
          </cell>
          <cell r="AB383">
            <v>1</v>
          </cell>
          <cell r="AC383">
            <v>1</v>
          </cell>
          <cell r="AD383">
            <v>1</v>
          </cell>
          <cell r="AE383">
            <v>1</v>
          </cell>
          <cell r="AF383">
            <v>1</v>
          </cell>
          <cell r="AG383">
            <v>0.66700000000000004</v>
          </cell>
          <cell r="AH383">
            <v>1</v>
          </cell>
          <cell r="AI383">
            <v>0.33399999999999996</v>
          </cell>
          <cell r="AJ383">
            <v>1</v>
          </cell>
        </row>
        <row r="384">
          <cell r="B384" t="str">
            <v>K20SLTF</v>
          </cell>
          <cell r="C384" t="str">
            <v>LTF</v>
          </cell>
          <cell r="D384" t="str">
            <v>Dividend</v>
          </cell>
          <cell r="E384" t="str">
            <v>Equity Large-Cap LTF D</v>
          </cell>
          <cell r="F384" t="str">
            <v>Equity Large-Cap</v>
          </cell>
          <cell r="G384" t="str">
            <v>EQ Thai (Large) L</v>
          </cell>
          <cell r="H384" t="str">
            <v>EQ : Thai (Large)</v>
          </cell>
          <cell r="I384" t="str">
            <v>Active</v>
          </cell>
          <cell r="J384">
            <v>0</v>
          </cell>
          <cell r="L384">
            <v>2.72</v>
          </cell>
          <cell r="M384">
            <v>2.36</v>
          </cell>
          <cell r="N384">
            <v>0.47</v>
          </cell>
          <cell r="O384">
            <v>7.07</v>
          </cell>
          <cell r="P384">
            <v>-5.13</v>
          </cell>
          <cell r="Q384">
            <v>7.53</v>
          </cell>
          <cell r="R384">
            <v>7.15</v>
          </cell>
          <cell r="S384">
            <v>14.52</v>
          </cell>
          <cell r="U384">
            <v>0.20899999999999996</v>
          </cell>
          <cell r="V384">
            <v>0.51600000000000001</v>
          </cell>
          <cell r="W384">
            <v>0.61</v>
          </cell>
          <cell r="X384">
            <v>0.47</v>
          </cell>
          <cell r="Y384">
            <v>0.49199999999999999</v>
          </cell>
          <cell r="Z384">
            <v>0.51100000000000001</v>
          </cell>
          <cell r="AA384">
            <v>2.200000000000002E-2</v>
          </cell>
          <cell r="AB384">
            <v>0.34799999999999998</v>
          </cell>
          <cell r="AC384">
            <v>0.14800000000000002</v>
          </cell>
          <cell r="AD384">
            <v>0.5</v>
          </cell>
          <cell r="AE384">
            <v>0.55899999999999994</v>
          </cell>
          <cell r="AF384">
            <v>0.38300000000000001</v>
          </cell>
          <cell r="AG384">
            <v>0.40700000000000003</v>
          </cell>
          <cell r="AH384">
            <v>0.43999999999999995</v>
          </cell>
          <cell r="AI384">
            <v>0</v>
          </cell>
          <cell r="AJ384">
            <v>0.31999999999999995</v>
          </cell>
        </row>
        <row r="385">
          <cell r="B385" t="str">
            <v>K70LTF</v>
          </cell>
          <cell r="C385" t="str">
            <v>LTF</v>
          </cell>
          <cell r="D385" t="str">
            <v>Dividend</v>
          </cell>
          <cell r="E385" t="str">
            <v>Equity Large-Cap LTF D</v>
          </cell>
          <cell r="F385" t="str">
            <v>Equity Large-Cap</v>
          </cell>
          <cell r="G385" t="str">
            <v>EQ Thai (Large) L</v>
          </cell>
          <cell r="H385" t="str">
            <v>EQ : Thai (Large)</v>
          </cell>
          <cell r="I385" t="str">
            <v>Active</v>
          </cell>
          <cell r="J385">
            <v>0</v>
          </cell>
          <cell r="L385">
            <v>1.76</v>
          </cell>
          <cell r="M385">
            <v>1.66</v>
          </cell>
          <cell r="N385">
            <v>1.21</v>
          </cell>
          <cell r="O385">
            <v>5.63</v>
          </cell>
          <cell r="P385">
            <v>-4.09</v>
          </cell>
          <cell r="Q385">
            <v>5.65</v>
          </cell>
          <cell r="R385">
            <v>3.76</v>
          </cell>
          <cell r="S385">
            <v>10.19</v>
          </cell>
          <cell r="U385">
            <v>0.747</v>
          </cell>
          <cell r="V385">
            <v>0.75800000000000001</v>
          </cell>
          <cell r="W385">
            <v>0.34399999999999997</v>
          </cell>
          <cell r="X385">
            <v>0.78800000000000003</v>
          </cell>
          <cell r="Y385">
            <v>0.29600000000000004</v>
          </cell>
          <cell r="Z385">
            <v>0.83</v>
          </cell>
          <cell r="AA385">
            <v>0.71799999999999997</v>
          </cell>
          <cell r="AB385">
            <v>0.91400000000000003</v>
          </cell>
          <cell r="AC385">
            <v>0.67700000000000005</v>
          </cell>
          <cell r="AD385">
            <v>0.73599999999999999</v>
          </cell>
          <cell r="AE385">
            <v>0.26500000000000001</v>
          </cell>
          <cell r="AF385">
            <v>0.76500000000000001</v>
          </cell>
          <cell r="AG385">
            <v>0.15700000000000003</v>
          </cell>
          <cell r="AH385">
            <v>0.8</v>
          </cell>
          <cell r="AI385">
            <v>0.67999999999999994</v>
          </cell>
          <cell r="AJ385">
            <v>0.84</v>
          </cell>
        </row>
        <row r="386">
          <cell r="B386" t="str">
            <v>KCR3YA-UI</v>
          </cell>
          <cell r="C386" t="str">
            <v>General</v>
          </cell>
          <cell r="D386" t="str">
            <v>No Dividend</v>
          </cell>
          <cell r="E386" t="str">
            <v>High Yield Bond Fix Term ND</v>
          </cell>
          <cell r="F386" t="str">
            <v>High Yield Bond Fix Term</v>
          </cell>
          <cell r="G386" t="str">
            <v>Foreign Bond Fixed Term</v>
          </cell>
          <cell r="H386" t="str">
            <v>Foreign Bond : Fixed Term</v>
          </cell>
          <cell r="I386" t="str">
            <v>Active</v>
          </cell>
          <cell r="J386">
            <v>0</v>
          </cell>
          <cell r="L386">
            <v>1.72</v>
          </cell>
          <cell r="M386">
            <v>2.14</v>
          </cell>
          <cell r="N386">
            <v>0.4</v>
          </cell>
          <cell r="O386">
            <v>3.21</v>
          </cell>
          <cell r="P386" t="str">
            <v>-</v>
          </cell>
          <cell r="Q386" t="str">
            <v>-</v>
          </cell>
          <cell r="R386" t="str">
            <v>-</v>
          </cell>
          <cell r="S386" t="str">
            <v>-</v>
          </cell>
          <cell r="U386">
            <v>5.1000000000000045E-2</v>
          </cell>
          <cell r="V386">
            <v>9.3999999999999972E-2</v>
          </cell>
          <cell r="W386">
            <v>0.95899999999999996</v>
          </cell>
          <cell r="X386">
            <v>8.7999999999999967E-2</v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>
            <v>0</v>
          </cell>
          <cell r="AD386">
            <v>0</v>
          </cell>
          <cell r="AE386">
            <v>1</v>
          </cell>
          <cell r="AF386">
            <v>0</v>
          </cell>
          <cell r="AG386" t="str">
            <v/>
          </cell>
          <cell r="AH386" t="str">
            <v/>
          </cell>
          <cell r="AI386" t="str">
            <v/>
          </cell>
          <cell r="AJ386" t="str">
            <v/>
          </cell>
        </row>
        <row r="387">
          <cell r="B387" t="str">
            <v>KCR3YB-AI</v>
          </cell>
          <cell r="C387" t="str">
            <v>General</v>
          </cell>
          <cell r="D387" t="str">
            <v>No Dividend</v>
          </cell>
          <cell r="E387" t="str">
            <v>High Yield Bond Fix Term ND</v>
          </cell>
          <cell r="F387" t="str">
            <v>High Yield Bond Fix Term</v>
          </cell>
          <cell r="G387" t="str">
            <v>Foreign Bond Fixed Term</v>
          </cell>
          <cell r="H387" t="str">
            <v>Foreign Bond : Fixed Term</v>
          </cell>
          <cell r="I387" t="str">
            <v>Active</v>
          </cell>
          <cell r="J387">
            <v>0</v>
          </cell>
          <cell r="L387">
            <v>0.86</v>
          </cell>
          <cell r="M387">
            <v>1.17</v>
          </cell>
          <cell r="N387">
            <v>0.71</v>
          </cell>
          <cell r="O387">
            <v>1.85</v>
          </cell>
          <cell r="P387" t="str">
            <v>-</v>
          </cell>
          <cell r="Q387" t="str">
            <v>-</v>
          </cell>
          <cell r="R387" t="str">
            <v>-</v>
          </cell>
          <cell r="S387" t="str">
            <v>-</v>
          </cell>
          <cell r="U387">
            <v>6.4999999999999947E-2</v>
          </cell>
          <cell r="V387">
            <v>0.16800000000000004</v>
          </cell>
          <cell r="W387">
            <v>0.63</v>
          </cell>
          <cell r="X387">
            <v>0.14300000000000002</v>
          </cell>
          <cell r="Y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>
            <v>9.5999999999999974E-2</v>
          </cell>
          <cell r="AD387">
            <v>7.1999999999999953E-2</v>
          </cell>
          <cell r="AE387">
            <v>0.91</v>
          </cell>
          <cell r="AF387">
            <v>7.6999999999999957E-2</v>
          </cell>
          <cell r="AG387" t="str">
            <v/>
          </cell>
          <cell r="AH387" t="str">
            <v/>
          </cell>
          <cell r="AI387" t="str">
            <v/>
          </cell>
          <cell r="AJ387" t="str">
            <v/>
          </cell>
        </row>
        <row r="388">
          <cell r="B388" t="str">
            <v>KCR3YC-AI</v>
          </cell>
          <cell r="C388" t="str">
            <v>General</v>
          </cell>
          <cell r="D388" t="str">
            <v>No Dividend</v>
          </cell>
          <cell r="E388" t="str">
            <v>High Yield Bond Fix Term ND</v>
          </cell>
          <cell r="F388" t="str">
            <v>High Yield Bond Fix Term</v>
          </cell>
          <cell r="G388" t="str">
            <v>Foreign Bond Fixed Term</v>
          </cell>
          <cell r="H388" t="str">
            <v>Foreign Bond : Fixed Term</v>
          </cell>
          <cell r="I388" t="str">
            <v>Active</v>
          </cell>
          <cell r="J388">
            <v>0</v>
          </cell>
          <cell r="L388">
            <v>0.27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  <cell r="U388">
            <v>0.49399999999999999</v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>
            <v>0.33399999999999996</v>
          </cell>
          <cell r="AD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I388" t="str">
            <v/>
          </cell>
          <cell r="AJ388" t="str">
            <v/>
          </cell>
        </row>
        <row r="389">
          <cell r="B389" t="str">
            <v>KCR3YD-AI</v>
          </cell>
          <cell r="C389" t="str">
            <v>General</v>
          </cell>
          <cell r="D389" t="str">
            <v>No Dividend</v>
          </cell>
          <cell r="E389" t="str">
            <v>Bond Fix Term ND</v>
          </cell>
          <cell r="F389" t="str">
            <v>Bond Fix Term</v>
          </cell>
          <cell r="G389" t="str">
            <v>Thai Bond Fixed Term</v>
          </cell>
          <cell r="H389" t="str">
            <v>Thai Bond : Fixed Term</v>
          </cell>
          <cell r="I389" t="str">
            <v>Active</v>
          </cell>
          <cell r="L389">
            <v>-1.25</v>
          </cell>
          <cell r="M389" t="str">
            <v>-</v>
          </cell>
          <cell r="N389" t="str">
            <v>-</v>
          </cell>
          <cell r="O389" t="str">
            <v>-</v>
          </cell>
          <cell r="P389" t="str">
            <v>-</v>
          </cell>
          <cell r="Q389" t="str">
            <v>-</v>
          </cell>
          <cell r="R389" t="str">
            <v>-</v>
          </cell>
          <cell r="S389" t="str">
            <v>-</v>
          </cell>
          <cell r="U389">
            <v>1</v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>
            <v>1</v>
          </cell>
          <cell r="AD389" t="str">
            <v/>
          </cell>
          <cell r="AE389" t="str">
            <v/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/>
          </cell>
        </row>
        <row r="390">
          <cell r="B390" t="str">
            <v>K-MIDSMALL</v>
          </cell>
          <cell r="C390" t="str">
            <v>General</v>
          </cell>
          <cell r="D390" t="str">
            <v>No Dividend</v>
          </cell>
          <cell r="E390" t="str">
            <v>Equity Small Mid-Cap ND</v>
          </cell>
          <cell r="F390" t="str">
            <v>Equity Small/Mid-Cap</v>
          </cell>
          <cell r="G390" t="str">
            <v>EQ Thai (SmallMid)</v>
          </cell>
          <cell r="H390" t="str">
            <v>EQ : Thai (SmallMid)</v>
          </cell>
          <cell r="I390" t="str">
            <v>Active</v>
          </cell>
          <cell r="J390">
            <v>0</v>
          </cell>
          <cell r="L390">
            <v>3.4</v>
          </cell>
          <cell r="M390">
            <v>3.72</v>
          </cell>
          <cell r="N390">
            <v>-2.27</v>
          </cell>
          <cell r="O390">
            <v>9.82</v>
          </cell>
          <cell r="P390">
            <v>-9.06</v>
          </cell>
          <cell r="Q390">
            <v>11.04</v>
          </cell>
          <cell r="R390" t="str">
            <v>-</v>
          </cell>
          <cell r="S390" t="str">
            <v>-</v>
          </cell>
          <cell r="U390">
            <v>0.29000000000000004</v>
          </cell>
          <cell r="V390">
            <v>0.42200000000000004</v>
          </cell>
          <cell r="W390">
            <v>0.63200000000000001</v>
          </cell>
          <cell r="X390">
            <v>0.21099999999999997</v>
          </cell>
          <cell r="Y390">
            <v>0.57899999999999996</v>
          </cell>
          <cell r="Z390">
            <v>0.12</v>
          </cell>
          <cell r="AA390" t="str">
            <v/>
          </cell>
          <cell r="AB390" t="str">
            <v/>
          </cell>
          <cell r="AC390">
            <v>0.36</v>
          </cell>
          <cell r="AD390">
            <v>0.52</v>
          </cell>
          <cell r="AE390">
            <v>0.6</v>
          </cell>
          <cell r="AF390">
            <v>0.28000000000000003</v>
          </cell>
          <cell r="AG390">
            <v>0.56000000000000005</v>
          </cell>
          <cell r="AH390">
            <v>0.125</v>
          </cell>
          <cell r="AI390" t="str">
            <v/>
          </cell>
          <cell r="AJ390" t="str">
            <v/>
          </cell>
        </row>
        <row r="391">
          <cell r="B391" t="str">
            <v>KMSRMF</v>
          </cell>
          <cell r="C391" t="str">
            <v>RMF</v>
          </cell>
          <cell r="D391" t="str">
            <v>No Dividend</v>
          </cell>
          <cell r="E391" t="str">
            <v>Equity Small Mid-Cap RMF</v>
          </cell>
          <cell r="F391" t="str">
            <v>Equity Small/Mid-Cap</v>
          </cell>
          <cell r="G391" t="str">
            <v>EQ Thai (SmallMid) R</v>
          </cell>
          <cell r="H391" t="str">
            <v>EQ : Thai (SmallMid)</v>
          </cell>
          <cell r="I391" t="str">
            <v>Active</v>
          </cell>
          <cell r="J391">
            <v>0</v>
          </cell>
          <cell r="L391">
            <v>3.25</v>
          </cell>
          <cell r="M391">
            <v>3.73</v>
          </cell>
          <cell r="N391">
            <v>-2.02</v>
          </cell>
          <cell r="O391">
            <v>9.73</v>
          </cell>
          <cell r="P391">
            <v>-8.67</v>
          </cell>
          <cell r="Q391">
            <v>12.09</v>
          </cell>
          <cell r="R391" t="str">
            <v>-</v>
          </cell>
          <cell r="S391" t="str">
            <v>-</v>
          </cell>
          <cell r="U391">
            <v>0.25</v>
          </cell>
          <cell r="V391">
            <v>0.41700000000000004</v>
          </cell>
          <cell r="W391">
            <v>0.58400000000000007</v>
          </cell>
          <cell r="X391">
            <v>8.3999999999999964E-2</v>
          </cell>
          <cell r="Y391">
            <v>0.41700000000000004</v>
          </cell>
          <cell r="Z391">
            <v>0</v>
          </cell>
          <cell r="AA391" t="str">
            <v/>
          </cell>
          <cell r="AB391" t="str">
            <v/>
          </cell>
          <cell r="AC391">
            <v>0.25</v>
          </cell>
          <cell r="AD391">
            <v>0.41700000000000004</v>
          </cell>
          <cell r="AE391">
            <v>0.58400000000000007</v>
          </cell>
          <cell r="AF391">
            <v>8.3999999999999964E-2</v>
          </cell>
          <cell r="AG391">
            <v>0.41700000000000004</v>
          </cell>
          <cell r="AH391">
            <v>0</v>
          </cell>
          <cell r="AI391" t="str">
            <v/>
          </cell>
          <cell r="AJ391" t="str">
            <v/>
          </cell>
        </row>
        <row r="392">
          <cell r="B392" t="str">
            <v>KMSLTF</v>
          </cell>
          <cell r="C392" t="str">
            <v>LTF</v>
          </cell>
          <cell r="D392" t="str">
            <v>No Dividend</v>
          </cell>
          <cell r="E392" t="str">
            <v>Equity Small Mid-Cap LTF ND</v>
          </cell>
          <cell r="F392" t="str">
            <v>Equity Small/Mid-Cap</v>
          </cell>
          <cell r="G392" t="str">
            <v>EQ Thai (SmallMid) L</v>
          </cell>
          <cell r="H392" t="str">
            <v>EQ : Thai (SmallMid)</v>
          </cell>
          <cell r="I392" t="str">
            <v>Active</v>
          </cell>
          <cell r="J392">
            <v>0</v>
          </cell>
          <cell r="L392">
            <v>3.32</v>
          </cell>
          <cell r="M392">
            <v>3.68</v>
          </cell>
          <cell r="N392">
            <v>-2.14</v>
          </cell>
          <cell r="O392">
            <v>9.81</v>
          </cell>
          <cell r="P392">
            <v>-8.5299999999999994</v>
          </cell>
          <cell r="Q392" t="str">
            <v>-</v>
          </cell>
          <cell r="R392" t="str">
            <v>-</v>
          </cell>
          <cell r="S392" t="str">
            <v>-</v>
          </cell>
          <cell r="U392">
            <v>0.35</v>
          </cell>
          <cell r="V392">
            <v>0.5</v>
          </cell>
          <cell r="W392">
            <v>0.55000000000000004</v>
          </cell>
          <cell r="X392">
            <v>0.25</v>
          </cell>
          <cell r="Y392">
            <v>0.5</v>
          </cell>
          <cell r="Z392" t="str">
            <v/>
          </cell>
          <cell r="AA392" t="str">
            <v/>
          </cell>
          <cell r="AB392" t="str">
            <v/>
          </cell>
          <cell r="AC392">
            <v>0.5</v>
          </cell>
          <cell r="AD392">
            <v>0.7</v>
          </cell>
          <cell r="AE392">
            <v>0.5</v>
          </cell>
          <cell r="AF392">
            <v>0.30000000000000004</v>
          </cell>
          <cell r="AG392">
            <v>0.4</v>
          </cell>
          <cell r="AH392" t="str">
            <v/>
          </cell>
          <cell r="AI392" t="str">
            <v/>
          </cell>
          <cell r="AJ392" t="str">
            <v/>
          </cell>
        </row>
        <row r="393">
          <cell r="B393" t="str">
            <v>KGLTF</v>
          </cell>
          <cell r="C393" t="str">
            <v>LTF</v>
          </cell>
          <cell r="D393" t="str">
            <v>Dividend</v>
          </cell>
          <cell r="E393" t="str">
            <v>Equity Large-Cap LTF D</v>
          </cell>
          <cell r="F393" t="str">
            <v>Equity Large-Cap</v>
          </cell>
          <cell r="G393" t="str">
            <v>EQ Thai (Large) L</v>
          </cell>
          <cell r="H393" t="str">
            <v>EQ : Thai (Large)</v>
          </cell>
          <cell r="I393" t="str">
            <v>Active</v>
          </cell>
          <cell r="J393">
            <v>0</v>
          </cell>
          <cell r="L393">
            <v>2.38</v>
          </cell>
          <cell r="M393">
            <v>2.82</v>
          </cell>
          <cell r="N393">
            <v>1.95</v>
          </cell>
          <cell r="O393">
            <v>8.24</v>
          </cell>
          <cell r="P393">
            <v>-2.72</v>
          </cell>
          <cell r="Q393">
            <v>8.1199999999999992</v>
          </cell>
          <cell r="R393">
            <v>5.12</v>
          </cell>
          <cell r="S393">
            <v>14.46</v>
          </cell>
          <cell r="U393">
            <v>0.46299999999999997</v>
          </cell>
          <cell r="V393">
            <v>0.28800000000000003</v>
          </cell>
          <cell r="W393">
            <v>0.14100000000000001</v>
          </cell>
          <cell r="X393">
            <v>0.122</v>
          </cell>
          <cell r="Y393">
            <v>9.8999999999999977E-2</v>
          </cell>
          <cell r="Z393">
            <v>0.36199999999999999</v>
          </cell>
          <cell r="AA393">
            <v>0.37</v>
          </cell>
          <cell r="AB393">
            <v>0.39200000000000002</v>
          </cell>
          <cell r="AC393">
            <v>0.35299999999999998</v>
          </cell>
          <cell r="AD393">
            <v>0.35299999999999998</v>
          </cell>
          <cell r="AE393">
            <v>3.0000000000000027E-2</v>
          </cell>
          <cell r="AF393">
            <v>8.8999999999999968E-2</v>
          </cell>
          <cell r="AG393">
            <v>3.2000000000000028E-2</v>
          </cell>
          <cell r="AH393">
            <v>0.24</v>
          </cell>
          <cell r="AI393">
            <v>0.36</v>
          </cell>
          <cell r="AJ393">
            <v>0.36</v>
          </cell>
        </row>
        <row r="394">
          <cell r="B394" t="str">
            <v>K-GOLD</v>
          </cell>
          <cell r="C394" t="str">
            <v>General</v>
          </cell>
          <cell r="D394" t="str">
            <v>Dividend</v>
          </cell>
          <cell r="E394" t="str">
            <v>Commodities Precious Metals D</v>
          </cell>
          <cell r="F394" t="str">
            <v>Commodities Precious Metals</v>
          </cell>
          <cell r="G394" t="str">
            <v>Commodity Gold</v>
          </cell>
          <cell r="H394" t="str">
            <v>Commodity : Gold</v>
          </cell>
          <cell r="I394" t="str">
            <v>Passive</v>
          </cell>
          <cell r="J394" t="str">
            <v>SPDR Gold Trust (Singapore)</v>
          </cell>
          <cell r="L394">
            <v>-0.71</v>
          </cell>
          <cell r="M394">
            <v>-2.34</v>
          </cell>
          <cell r="N394">
            <v>3.79</v>
          </cell>
          <cell r="O394">
            <v>-0.4</v>
          </cell>
          <cell r="P394">
            <v>-5.12</v>
          </cell>
          <cell r="Q394">
            <v>-1.52</v>
          </cell>
          <cell r="R394">
            <v>-0.93</v>
          </cell>
          <cell r="S394">
            <v>3.24</v>
          </cell>
          <cell r="U394">
            <v>0.84299999999999997</v>
          </cell>
          <cell r="V394">
            <v>0.57899999999999996</v>
          </cell>
          <cell r="W394">
            <v>5.3000000000000047E-2</v>
          </cell>
          <cell r="X394">
            <v>0</v>
          </cell>
          <cell r="Y394">
            <v>0.52700000000000002</v>
          </cell>
          <cell r="Z394">
            <v>0</v>
          </cell>
          <cell r="AA394">
            <v>0</v>
          </cell>
          <cell r="AB394">
            <v>0</v>
          </cell>
          <cell r="AC394">
            <v>1</v>
          </cell>
          <cell r="AD394">
            <v>1</v>
          </cell>
          <cell r="AE394">
            <v>0</v>
          </cell>
          <cell r="AF394">
            <v>0</v>
          </cell>
          <cell r="AG394">
            <v>1</v>
          </cell>
          <cell r="AH394">
            <v>0</v>
          </cell>
          <cell r="AI394">
            <v>0</v>
          </cell>
          <cell r="AJ394">
            <v>0</v>
          </cell>
        </row>
        <row r="395">
          <cell r="B395" t="str">
            <v>KGDRMF</v>
          </cell>
          <cell r="C395" t="str">
            <v>RMF</v>
          </cell>
          <cell r="D395" t="str">
            <v>No Dividend</v>
          </cell>
          <cell r="E395" t="str">
            <v>Commodities Precious Metals RMF</v>
          </cell>
          <cell r="F395" t="str">
            <v>Commodities Precious Metals</v>
          </cell>
          <cell r="G395" t="str">
            <v>Commodity Gold R</v>
          </cell>
          <cell r="H395" t="str">
            <v>Commodity : Gold</v>
          </cell>
          <cell r="I395" t="str">
            <v>Passive</v>
          </cell>
          <cell r="J395" t="str">
            <v>SPDR Gold Trust (Singapore)</v>
          </cell>
          <cell r="L395">
            <v>-0.7</v>
          </cell>
          <cell r="M395">
            <v>-2.36</v>
          </cell>
          <cell r="N395">
            <v>3.74</v>
          </cell>
          <cell r="O395">
            <v>-0.45</v>
          </cell>
          <cell r="P395">
            <v>-5.23</v>
          </cell>
          <cell r="Q395">
            <v>-1.68</v>
          </cell>
          <cell r="R395">
            <v>-1.1200000000000001</v>
          </cell>
          <cell r="S395" t="str">
            <v>-</v>
          </cell>
          <cell r="U395">
            <v>0.91</v>
          </cell>
          <cell r="V395">
            <v>0.54600000000000004</v>
          </cell>
          <cell r="W395">
            <v>0</v>
          </cell>
          <cell r="X395">
            <v>9.099999999999997E-2</v>
          </cell>
          <cell r="Y395">
            <v>0.54600000000000004</v>
          </cell>
          <cell r="Z395">
            <v>9.099999999999997E-2</v>
          </cell>
          <cell r="AA395">
            <v>0</v>
          </cell>
          <cell r="AB395" t="str">
            <v/>
          </cell>
          <cell r="AC395">
            <v>0.91</v>
          </cell>
          <cell r="AD395">
            <v>0.54600000000000004</v>
          </cell>
          <cell r="AE395">
            <v>0</v>
          </cell>
          <cell r="AF395">
            <v>9.099999999999997E-2</v>
          </cell>
          <cell r="AG395">
            <v>0.54600000000000004</v>
          </cell>
          <cell r="AH395">
            <v>9.099999999999997E-2</v>
          </cell>
          <cell r="AI395">
            <v>0</v>
          </cell>
          <cell r="AJ395" t="str">
            <v/>
          </cell>
        </row>
        <row r="396">
          <cell r="B396" t="str">
            <v>K-SELECT</v>
          </cell>
          <cell r="C396" t="str">
            <v>General</v>
          </cell>
          <cell r="D396" t="str">
            <v>Dividend</v>
          </cell>
          <cell r="E396" t="str">
            <v>Equity Large-Cap D</v>
          </cell>
          <cell r="F396" t="str">
            <v>Equity Large-Cap</v>
          </cell>
          <cell r="G396" t="str">
            <v>EQ Thai (Large)</v>
          </cell>
          <cell r="H396" t="str">
            <v>EQ : Thai (Large)</v>
          </cell>
          <cell r="I396" t="str">
            <v>Active</v>
          </cell>
          <cell r="J396">
            <v>0</v>
          </cell>
          <cell r="L396">
            <v>2.54</v>
          </cell>
          <cell r="M396">
            <v>2.37</v>
          </cell>
          <cell r="N396">
            <v>-0.05</v>
          </cell>
          <cell r="O396">
            <v>7.69</v>
          </cell>
          <cell r="P396">
            <v>-5.47</v>
          </cell>
          <cell r="Q396">
            <v>9.16</v>
          </cell>
          <cell r="R396">
            <v>5.58</v>
          </cell>
          <cell r="S396">
            <v>14.66</v>
          </cell>
          <cell r="U396">
            <v>0.32899999999999996</v>
          </cell>
          <cell r="V396">
            <v>0.45899999999999996</v>
          </cell>
          <cell r="W396">
            <v>0.57099999999999995</v>
          </cell>
          <cell r="X396">
            <v>0.29200000000000004</v>
          </cell>
          <cell r="Y396">
            <v>0.47899999999999998</v>
          </cell>
          <cell r="Z396">
            <v>0.28900000000000003</v>
          </cell>
          <cell r="AA396">
            <v>0.58200000000000007</v>
          </cell>
          <cell r="AB396">
            <v>0.747</v>
          </cell>
          <cell r="AC396">
            <v>0.26100000000000001</v>
          </cell>
          <cell r="AD396">
            <v>0.41700000000000004</v>
          </cell>
          <cell r="AE396">
            <v>0.6</v>
          </cell>
          <cell r="AF396">
            <v>0.26800000000000002</v>
          </cell>
          <cell r="AG396">
            <v>0.5</v>
          </cell>
          <cell r="AH396">
            <v>0.25900000000000001</v>
          </cell>
          <cell r="AI396">
            <v>0.58400000000000007</v>
          </cell>
          <cell r="AJ396">
            <v>0.65999999999999992</v>
          </cell>
        </row>
        <row r="397">
          <cell r="B397" t="str">
            <v>K-SET50</v>
          </cell>
          <cell r="C397" t="str">
            <v>General</v>
          </cell>
          <cell r="D397" t="str">
            <v>No Dividend</v>
          </cell>
          <cell r="E397" t="str">
            <v>Equity Large-Cap ND</v>
          </cell>
          <cell r="F397" t="str">
            <v>Equity Large-Cap</v>
          </cell>
          <cell r="G397" t="str">
            <v>EQ Thai (Large)</v>
          </cell>
          <cell r="H397" t="str">
            <v>EQ : Thai (Large)</v>
          </cell>
          <cell r="I397" t="str">
            <v>Passive</v>
          </cell>
          <cell r="J397">
            <v>0</v>
          </cell>
          <cell r="L397">
            <v>2.54</v>
          </cell>
          <cell r="M397">
            <v>2.82</v>
          </cell>
          <cell r="N397">
            <v>2.35</v>
          </cell>
          <cell r="O397">
            <v>7.83</v>
          </cell>
          <cell r="P397">
            <v>-3.15</v>
          </cell>
          <cell r="Q397">
            <v>10.34</v>
          </cell>
          <cell r="R397">
            <v>5.5</v>
          </cell>
          <cell r="S397">
            <v>15.7</v>
          </cell>
          <cell r="U397">
            <v>0.32899999999999996</v>
          </cell>
          <cell r="V397">
            <v>0.29500000000000004</v>
          </cell>
          <cell r="W397">
            <v>7.0999999999999952E-2</v>
          </cell>
          <cell r="X397">
            <v>0.24399999999999999</v>
          </cell>
          <cell r="Y397">
            <v>0.15300000000000002</v>
          </cell>
          <cell r="Z397">
            <v>0.16400000000000003</v>
          </cell>
          <cell r="AA397">
            <v>0.59200000000000008</v>
          </cell>
          <cell r="AB397">
            <v>0.4</v>
          </cell>
          <cell r="AC397">
            <v>0.40300000000000002</v>
          </cell>
          <cell r="AD397">
            <v>0.35299999999999998</v>
          </cell>
          <cell r="AE397">
            <v>6.1000000000000054E-2</v>
          </cell>
          <cell r="AF397">
            <v>0.28600000000000003</v>
          </cell>
          <cell r="AG397">
            <v>0.22099999999999997</v>
          </cell>
          <cell r="AH397">
            <v>0.27700000000000002</v>
          </cell>
          <cell r="AI397">
            <v>0.6</v>
          </cell>
          <cell r="AJ397">
            <v>0.55600000000000005</v>
          </cell>
        </row>
        <row r="398">
          <cell r="B398" t="str">
            <v>KS50RMF</v>
          </cell>
          <cell r="C398" t="str">
            <v>RMF</v>
          </cell>
          <cell r="D398" t="str">
            <v>No Dividend</v>
          </cell>
          <cell r="E398" t="str">
            <v>Equity Large-Cap RMF</v>
          </cell>
          <cell r="F398" t="str">
            <v>Equity Large-Cap</v>
          </cell>
          <cell r="G398" t="str">
            <v>EQ Thai (Large) R</v>
          </cell>
          <cell r="H398" t="str">
            <v>EQ : Thai (Large)</v>
          </cell>
          <cell r="I398" t="str">
            <v>Passive</v>
          </cell>
          <cell r="J398">
            <v>0</v>
          </cell>
          <cell r="L398">
            <v>2.52</v>
          </cell>
          <cell r="M398">
            <v>2.77</v>
          </cell>
          <cell r="N398">
            <v>2.25</v>
          </cell>
          <cell r="O398">
            <v>7.76</v>
          </cell>
          <cell r="P398">
            <v>-3.36</v>
          </cell>
          <cell r="Q398">
            <v>9.98</v>
          </cell>
          <cell r="R398">
            <v>5.37</v>
          </cell>
          <cell r="S398" t="str">
            <v>-</v>
          </cell>
          <cell r="U398">
            <v>0.31499999999999995</v>
          </cell>
          <cell r="V398">
            <v>0.19999999999999996</v>
          </cell>
          <cell r="W398">
            <v>9.3999999999999972E-2</v>
          </cell>
          <cell r="X398">
            <v>0.14300000000000002</v>
          </cell>
          <cell r="Y398">
            <v>0.19999999999999996</v>
          </cell>
          <cell r="Z398">
            <v>0.26100000000000001</v>
          </cell>
          <cell r="AA398">
            <v>0.42900000000000005</v>
          </cell>
          <cell r="AB398" t="str">
            <v/>
          </cell>
          <cell r="AC398">
            <v>0.31499999999999995</v>
          </cell>
          <cell r="AD398">
            <v>0.19999999999999996</v>
          </cell>
          <cell r="AE398">
            <v>9.3999999999999972E-2</v>
          </cell>
          <cell r="AF398">
            <v>0.14300000000000002</v>
          </cell>
          <cell r="AG398">
            <v>0.19999999999999996</v>
          </cell>
          <cell r="AH398">
            <v>0.26100000000000001</v>
          </cell>
          <cell r="AI398">
            <v>0.42900000000000005</v>
          </cell>
          <cell r="AJ398" t="str">
            <v/>
          </cell>
        </row>
        <row r="399">
          <cell r="B399" t="str">
            <v>KS50LTF</v>
          </cell>
          <cell r="C399" t="str">
            <v>LTF</v>
          </cell>
          <cell r="D399" t="str">
            <v>No Dividend</v>
          </cell>
          <cell r="E399" t="str">
            <v>Equity Large-Cap LTF ND</v>
          </cell>
          <cell r="F399" t="str">
            <v>Equity Large-Cap</v>
          </cell>
          <cell r="G399" t="str">
            <v>EQ Thai (Large) L</v>
          </cell>
          <cell r="H399" t="str">
            <v>EQ : Thai (Large)</v>
          </cell>
          <cell r="I399" t="str">
            <v>Passive</v>
          </cell>
          <cell r="J399">
            <v>0</v>
          </cell>
          <cell r="L399">
            <v>2.52</v>
          </cell>
          <cell r="M399">
            <v>2.76</v>
          </cell>
          <cell r="N399">
            <v>2.23</v>
          </cell>
          <cell r="O399">
            <v>7.73</v>
          </cell>
          <cell r="P399">
            <v>-3.39</v>
          </cell>
          <cell r="Q399" t="str">
            <v>-</v>
          </cell>
          <cell r="R399" t="str">
            <v>-</v>
          </cell>
          <cell r="S399" t="str">
            <v>-</v>
          </cell>
          <cell r="U399">
            <v>0.34399999999999997</v>
          </cell>
          <cell r="V399">
            <v>0.31899999999999995</v>
          </cell>
          <cell r="W399">
            <v>9.3999999999999972E-2</v>
          </cell>
          <cell r="X399">
            <v>0.22799999999999998</v>
          </cell>
          <cell r="Y399">
            <v>0.19699999999999995</v>
          </cell>
          <cell r="Z399" t="str">
            <v/>
          </cell>
          <cell r="AA399" t="str">
            <v/>
          </cell>
          <cell r="AB399" t="str">
            <v/>
          </cell>
          <cell r="AC399">
            <v>0.45199999999999996</v>
          </cell>
          <cell r="AD399">
            <v>0.26700000000000002</v>
          </cell>
          <cell r="AE399">
            <v>0.17300000000000004</v>
          </cell>
          <cell r="AF399">
            <v>0.26700000000000002</v>
          </cell>
          <cell r="AG399">
            <v>0.28600000000000003</v>
          </cell>
          <cell r="AH399" t="str">
            <v/>
          </cell>
          <cell r="AI399" t="str">
            <v/>
          </cell>
          <cell r="AJ399" t="str">
            <v/>
          </cell>
        </row>
        <row r="400">
          <cell r="B400" t="str">
            <v>K-CHX</v>
          </cell>
          <cell r="C400" t="str">
            <v>General</v>
          </cell>
          <cell r="D400" t="str">
            <v>No Dividend</v>
          </cell>
          <cell r="E400" t="str">
            <v>China Equity ND</v>
          </cell>
          <cell r="F400" t="str">
            <v>China Equity</v>
          </cell>
          <cell r="G400" t="str">
            <v>EQ China</v>
          </cell>
          <cell r="H400" t="str">
            <v>EQ : China</v>
          </cell>
          <cell r="I400" t="str">
            <v>Passive</v>
          </cell>
          <cell r="J400" t="str">
            <v>CSOP FTSE China A50 ETF (RMB)</v>
          </cell>
          <cell r="L400">
            <v>3.78</v>
          </cell>
          <cell r="M400">
            <v>18.059999999999999</v>
          </cell>
          <cell r="N400">
            <v>19.38</v>
          </cell>
          <cell r="O400">
            <v>29.74</v>
          </cell>
          <cell r="P400">
            <v>8.09</v>
          </cell>
          <cell r="Q400">
            <v>10.029999999999999</v>
          </cell>
          <cell r="R400" t="str">
            <v>-</v>
          </cell>
          <cell r="S400" t="str">
            <v>-</v>
          </cell>
          <cell r="U400">
            <v>0.32199999999999995</v>
          </cell>
          <cell r="V400">
            <v>0.33399999999999996</v>
          </cell>
          <cell r="W400">
            <v>0.54600000000000004</v>
          </cell>
          <cell r="X400">
            <v>0.14900000000000002</v>
          </cell>
          <cell r="Y400">
            <v>5.3000000000000047E-2</v>
          </cell>
          <cell r="Z400">
            <v>0.5</v>
          </cell>
          <cell r="AA400" t="str">
            <v/>
          </cell>
          <cell r="AB400" t="str">
            <v/>
          </cell>
          <cell r="AC400">
            <v>0.375</v>
          </cell>
          <cell r="AD400">
            <v>0.34799999999999998</v>
          </cell>
          <cell r="AE400">
            <v>0.55600000000000005</v>
          </cell>
          <cell r="AF400">
            <v>0.17400000000000004</v>
          </cell>
          <cell r="AG400">
            <v>6.6999999999999948E-2</v>
          </cell>
          <cell r="AH400">
            <v>0.46199999999999997</v>
          </cell>
          <cell r="AI400" t="str">
            <v/>
          </cell>
          <cell r="AJ400" t="str">
            <v/>
          </cell>
        </row>
        <row r="401">
          <cell r="B401" t="str">
            <v>K-ICT</v>
          </cell>
          <cell r="C401" t="str">
            <v>General</v>
          </cell>
          <cell r="D401" t="str">
            <v>No Dividend</v>
          </cell>
          <cell r="E401" t="str">
            <v>Miscellaneous ND</v>
          </cell>
          <cell r="F401" t="str">
            <v>Miscellaneous</v>
          </cell>
          <cell r="G401" t="str">
            <v>EQ Thai (Sector)</v>
          </cell>
          <cell r="H401" t="str">
            <v>EQ : Thai (Sector)</v>
          </cell>
          <cell r="I401" t="str">
            <v>Passive</v>
          </cell>
          <cell r="J401">
            <v>0</v>
          </cell>
          <cell r="L401">
            <v>2.6</v>
          </cell>
          <cell r="M401">
            <v>7.17</v>
          </cell>
          <cell r="N401">
            <v>1.53</v>
          </cell>
          <cell r="O401">
            <v>12.91</v>
          </cell>
          <cell r="P401">
            <v>-5.99</v>
          </cell>
          <cell r="Q401">
            <v>5.33</v>
          </cell>
          <cell r="R401" t="str">
            <v>-</v>
          </cell>
          <cell r="S401" t="str">
            <v>-</v>
          </cell>
          <cell r="U401">
            <v>0.55600000000000005</v>
          </cell>
          <cell r="V401">
            <v>0</v>
          </cell>
          <cell r="W401">
            <v>0.33399999999999996</v>
          </cell>
          <cell r="X401">
            <v>0.11199999999999999</v>
          </cell>
          <cell r="Y401">
            <v>1</v>
          </cell>
          <cell r="Z401">
            <v>1</v>
          </cell>
          <cell r="AA401" t="str">
            <v/>
          </cell>
          <cell r="AB401" t="str">
            <v/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  <cell r="AH401">
            <v>0</v>
          </cell>
          <cell r="AI401" t="str">
            <v/>
          </cell>
          <cell r="AJ401" t="str">
            <v/>
          </cell>
        </row>
        <row r="402">
          <cell r="B402" t="str">
            <v>K-BANKING</v>
          </cell>
          <cell r="C402" t="str">
            <v>General</v>
          </cell>
          <cell r="D402" t="str">
            <v>No Dividend</v>
          </cell>
          <cell r="E402" t="str">
            <v>Equity Large-Cap ND</v>
          </cell>
          <cell r="F402" t="str">
            <v>Miscellaneous</v>
          </cell>
          <cell r="G402" t="str">
            <v>EQ Thai (Sector)</v>
          </cell>
          <cell r="H402" t="str">
            <v>EQ : Thai (Sector)</v>
          </cell>
          <cell r="I402" t="str">
            <v>Passive</v>
          </cell>
          <cell r="J402">
            <v>0</v>
          </cell>
          <cell r="L402">
            <v>2.23</v>
          </cell>
          <cell r="M402">
            <v>-0.79</v>
          </cell>
          <cell r="N402">
            <v>-1.98</v>
          </cell>
          <cell r="O402">
            <v>2.59</v>
          </cell>
          <cell r="P402">
            <v>2.21</v>
          </cell>
          <cell r="Q402">
            <v>6.57</v>
          </cell>
          <cell r="R402" t="str">
            <v>-</v>
          </cell>
          <cell r="S402" t="str">
            <v>-</v>
          </cell>
          <cell r="U402">
            <v>0.66700000000000004</v>
          </cell>
          <cell r="V402">
            <v>0.66700000000000004</v>
          </cell>
          <cell r="W402">
            <v>0.66700000000000004</v>
          </cell>
          <cell r="X402">
            <v>0.66700000000000004</v>
          </cell>
          <cell r="Y402">
            <v>0</v>
          </cell>
          <cell r="Z402">
            <v>0.66700000000000004</v>
          </cell>
          <cell r="AA402" t="str">
            <v/>
          </cell>
          <cell r="AB402" t="str">
            <v/>
          </cell>
          <cell r="AC402">
            <v>0.64400000000000002</v>
          </cell>
          <cell r="AD402">
            <v>0.98899999999999999</v>
          </cell>
          <cell r="AE402">
            <v>0.83</v>
          </cell>
          <cell r="AF402">
            <v>0.98899999999999999</v>
          </cell>
          <cell r="AG402">
            <v>0</v>
          </cell>
          <cell r="AH402">
            <v>0.83</v>
          </cell>
          <cell r="AI402" t="str">
            <v/>
          </cell>
          <cell r="AJ402" t="str">
            <v/>
          </cell>
        </row>
        <row r="403">
          <cell r="B403" t="str">
            <v>K-ENERGY</v>
          </cell>
          <cell r="C403" t="str">
            <v>General</v>
          </cell>
          <cell r="D403" t="str">
            <v>No Dividend</v>
          </cell>
          <cell r="E403" t="str">
            <v>Equity Large-Cap ND</v>
          </cell>
          <cell r="F403" t="str">
            <v>Miscellaneous</v>
          </cell>
          <cell r="G403" t="str">
            <v>EQ Thai (Sector)</v>
          </cell>
          <cell r="H403" t="str">
            <v>EQ : Thai (Sector)</v>
          </cell>
          <cell r="I403" t="str">
            <v>Active</v>
          </cell>
          <cell r="J403">
            <v>0</v>
          </cell>
          <cell r="L403">
            <v>3.79</v>
          </cell>
          <cell r="M403">
            <v>5.87</v>
          </cell>
          <cell r="N403">
            <v>1.67</v>
          </cell>
          <cell r="O403">
            <v>12.8</v>
          </cell>
          <cell r="P403">
            <v>-2.06</v>
          </cell>
          <cell r="Q403">
            <v>17.010000000000002</v>
          </cell>
          <cell r="R403" t="str">
            <v>-</v>
          </cell>
          <cell r="S403" t="str">
            <v>-</v>
          </cell>
          <cell r="U403">
            <v>0.33399999999999996</v>
          </cell>
          <cell r="V403">
            <v>0.33399999999999996</v>
          </cell>
          <cell r="W403">
            <v>0.22299999999999998</v>
          </cell>
          <cell r="X403">
            <v>0.33399999999999996</v>
          </cell>
          <cell r="Y403">
            <v>0.66700000000000004</v>
          </cell>
          <cell r="Z403">
            <v>0.16700000000000004</v>
          </cell>
          <cell r="AA403" t="str">
            <v/>
          </cell>
          <cell r="AB403" t="str">
            <v/>
          </cell>
          <cell r="AC403">
            <v>2.300000000000002E-2</v>
          </cell>
          <cell r="AD403">
            <v>0</v>
          </cell>
          <cell r="AE403">
            <v>0.20799999999999996</v>
          </cell>
          <cell r="AF403">
            <v>0</v>
          </cell>
          <cell r="AG403">
            <v>0.10399999999999998</v>
          </cell>
          <cell r="AH403">
            <v>0</v>
          </cell>
          <cell r="AI403" t="str">
            <v/>
          </cell>
          <cell r="AJ403" t="str">
            <v/>
          </cell>
        </row>
        <row r="404">
          <cell r="B404" t="str">
            <v>K-TREASURY</v>
          </cell>
          <cell r="C404" t="str">
            <v>General</v>
          </cell>
          <cell r="D404" t="str">
            <v>No Dividend</v>
          </cell>
          <cell r="E404" t="str">
            <v>Money Market ND</v>
          </cell>
          <cell r="F404" t="str">
            <v>Money Market</v>
          </cell>
          <cell r="G404" t="str">
            <v>Thai Bond Money Market</v>
          </cell>
          <cell r="H404" t="str">
            <v>Thai Bond : Money Market</v>
          </cell>
          <cell r="I404" t="str">
            <v>Active</v>
          </cell>
          <cell r="J404">
            <v>0</v>
          </cell>
          <cell r="L404">
            <v>0.11</v>
          </cell>
          <cell r="M404">
            <v>0.28000000000000003</v>
          </cell>
          <cell r="N404">
            <v>0.55000000000000004</v>
          </cell>
          <cell r="O404">
            <v>0.37</v>
          </cell>
          <cell r="P404">
            <v>1</v>
          </cell>
          <cell r="Q404">
            <v>0.97</v>
          </cell>
          <cell r="R404">
            <v>1.18</v>
          </cell>
          <cell r="S404">
            <v>1.46</v>
          </cell>
          <cell r="U404">
            <v>0.86099999999999999</v>
          </cell>
          <cell r="V404">
            <v>0.879</v>
          </cell>
          <cell r="W404">
            <v>0.85399999999999998</v>
          </cell>
          <cell r="X404">
            <v>0.879</v>
          </cell>
          <cell r="Y404">
            <v>0.80499999999999994</v>
          </cell>
          <cell r="Z404">
            <v>0.75700000000000001</v>
          </cell>
          <cell r="AA404">
            <v>0.63900000000000001</v>
          </cell>
          <cell r="AB404">
            <v>0.82699999999999996</v>
          </cell>
          <cell r="AC404">
            <v>0.85399999999999998</v>
          </cell>
          <cell r="AD404">
            <v>0.872</v>
          </cell>
          <cell r="AE404">
            <v>0.84699999999999998</v>
          </cell>
          <cell r="AF404">
            <v>0.872</v>
          </cell>
          <cell r="AG404">
            <v>0.79500000000000004</v>
          </cell>
          <cell r="AH404">
            <v>0.75</v>
          </cell>
          <cell r="AI404">
            <v>0.629</v>
          </cell>
          <cell r="AJ404">
            <v>0.82699999999999996</v>
          </cell>
        </row>
        <row r="405">
          <cell r="B405" t="str">
            <v>K-FIXED</v>
          </cell>
          <cell r="C405" t="str">
            <v>General</v>
          </cell>
          <cell r="D405" t="str">
            <v>No Dividend</v>
          </cell>
          <cell r="E405" t="str">
            <v>Mid Long Term Bond ND</v>
          </cell>
          <cell r="F405" t="str">
            <v>Mid/Long Term Bond</v>
          </cell>
          <cell r="G405" t="str">
            <v>Thai Bond Mid-term</v>
          </cell>
          <cell r="H405" t="str">
            <v>Thai Bond : Mid-term</v>
          </cell>
          <cell r="I405" t="str">
            <v>Active</v>
          </cell>
          <cell r="J405">
            <v>0</v>
          </cell>
          <cell r="L405">
            <v>0.22</v>
          </cell>
          <cell r="M405">
            <v>0.54</v>
          </cell>
          <cell r="N405">
            <v>1.04</v>
          </cell>
          <cell r="O405">
            <v>0.54</v>
          </cell>
          <cell r="P405">
            <v>1.1299999999999999</v>
          </cell>
          <cell r="Q405">
            <v>1.49</v>
          </cell>
          <cell r="R405">
            <v>2.56</v>
          </cell>
          <cell r="S405">
            <v>2.52</v>
          </cell>
          <cell r="U405">
            <v>0.5</v>
          </cell>
          <cell r="V405">
            <v>0.63700000000000001</v>
          </cell>
          <cell r="W405">
            <v>0.91</v>
          </cell>
          <cell r="X405">
            <v>1</v>
          </cell>
          <cell r="Y405">
            <v>0.81899999999999995</v>
          </cell>
          <cell r="Z405">
            <v>0.5</v>
          </cell>
          <cell r="AA405">
            <v>0.14300000000000002</v>
          </cell>
          <cell r="AB405">
            <v>0.5</v>
          </cell>
          <cell r="AC405">
            <v>0.58400000000000007</v>
          </cell>
          <cell r="AD405">
            <v>0.63700000000000001</v>
          </cell>
          <cell r="AE405">
            <v>0.72799999999999998</v>
          </cell>
          <cell r="AF405">
            <v>0.81899999999999995</v>
          </cell>
          <cell r="AG405">
            <v>0.72799999999999998</v>
          </cell>
          <cell r="AH405">
            <v>0.5</v>
          </cell>
          <cell r="AI405">
            <v>0.14300000000000002</v>
          </cell>
          <cell r="AJ405">
            <v>0.5</v>
          </cell>
        </row>
        <row r="406">
          <cell r="B406" t="str">
            <v>KFI3YA</v>
          </cell>
          <cell r="C406" t="str">
            <v>General</v>
          </cell>
          <cell r="D406" t="str">
            <v>No Dividend</v>
          </cell>
          <cell r="E406" t="str">
            <v>Foreign Investment Bond Fix Term ND</v>
          </cell>
          <cell r="F406" t="str">
            <v>Foreign Investment Bond Fix Term</v>
          </cell>
          <cell r="G406" t="str">
            <v>Foreign Bond Fixed Term</v>
          </cell>
          <cell r="H406" t="str">
            <v>Foreign Bond : Fixed Term</v>
          </cell>
          <cell r="I406" t="str">
            <v>Active</v>
          </cell>
          <cell r="J406">
            <v>0</v>
          </cell>
          <cell r="L406">
            <v>0.33</v>
          </cell>
          <cell r="M406">
            <v>0.76</v>
          </cell>
          <cell r="N406">
            <v>1.79</v>
          </cell>
          <cell r="O406">
            <v>0.97</v>
          </cell>
          <cell r="P406">
            <v>2.31</v>
          </cell>
          <cell r="Q406" t="str">
            <v>-</v>
          </cell>
          <cell r="R406" t="str">
            <v>-</v>
          </cell>
          <cell r="S406" t="str">
            <v>-</v>
          </cell>
          <cell r="U406">
            <v>0.372</v>
          </cell>
          <cell r="V406">
            <v>0.375</v>
          </cell>
          <cell r="W406">
            <v>0.10499999999999998</v>
          </cell>
          <cell r="X406">
            <v>0.23699999999999999</v>
          </cell>
          <cell r="Y406">
            <v>0.15000000000000002</v>
          </cell>
          <cell r="Z406" t="str">
            <v/>
          </cell>
          <cell r="AA406" t="str">
            <v/>
          </cell>
          <cell r="AB406" t="str">
            <v/>
          </cell>
          <cell r="AC406">
            <v>0.34799999999999998</v>
          </cell>
          <cell r="AD406">
            <v>0.32099999999999995</v>
          </cell>
          <cell r="AE406">
            <v>0</v>
          </cell>
          <cell r="AF406">
            <v>0.128</v>
          </cell>
          <cell r="AG406">
            <v>0</v>
          </cell>
          <cell r="AH406" t="str">
            <v/>
          </cell>
          <cell r="AI406" t="str">
            <v/>
          </cell>
          <cell r="AJ406" t="str">
            <v/>
          </cell>
        </row>
        <row r="407">
          <cell r="B407" t="str">
            <v>KFI3YA-AI</v>
          </cell>
          <cell r="C407" t="str">
            <v>General</v>
          </cell>
          <cell r="D407" t="str">
            <v>No Dividend</v>
          </cell>
          <cell r="E407" t="str">
            <v>Global High Yield Bond Fix Term ND</v>
          </cell>
          <cell r="F407" t="str">
            <v>Global High Yield Bond Fix Term</v>
          </cell>
          <cell r="G407" t="str">
            <v>Foreign Bond Fixed Term</v>
          </cell>
          <cell r="H407" t="str">
            <v>Foreign Bond : Fixed Term</v>
          </cell>
          <cell r="I407" t="str">
            <v>Active</v>
          </cell>
          <cell r="J407">
            <v>0</v>
          </cell>
          <cell r="L407">
            <v>0.31</v>
          </cell>
          <cell r="M407">
            <v>0.85</v>
          </cell>
          <cell r="N407">
            <v>1.81</v>
          </cell>
          <cell r="O407">
            <v>1.1399999999999999</v>
          </cell>
          <cell r="P407">
            <v>3.01</v>
          </cell>
          <cell r="Q407" t="str">
            <v>-</v>
          </cell>
          <cell r="R407" t="str">
            <v>-</v>
          </cell>
          <cell r="S407" t="str">
            <v>-</v>
          </cell>
          <cell r="U407">
            <v>0.42300000000000004</v>
          </cell>
          <cell r="V407">
            <v>0.29100000000000004</v>
          </cell>
          <cell r="W407">
            <v>9.7999999999999976E-2</v>
          </cell>
          <cell r="X407">
            <v>0.19799999999999995</v>
          </cell>
          <cell r="Y407">
            <v>5.0000000000000044E-2</v>
          </cell>
          <cell r="Z407" t="str">
            <v/>
          </cell>
          <cell r="AA407" t="str">
            <v/>
          </cell>
          <cell r="AB407" t="str">
            <v/>
          </cell>
          <cell r="AC407">
            <v>0.75</v>
          </cell>
          <cell r="AD407">
            <v>0.5</v>
          </cell>
          <cell r="AE407">
            <v>0.25</v>
          </cell>
          <cell r="AF407">
            <v>0.5</v>
          </cell>
          <cell r="AG407">
            <v>0.5</v>
          </cell>
          <cell r="AH407" t="str">
            <v/>
          </cell>
          <cell r="AI407" t="str">
            <v/>
          </cell>
          <cell r="AJ407" t="str">
            <v/>
          </cell>
        </row>
        <row r="408">
          <cell r="B408" t="str">
            <v>K-FIXEDPLUS</v>
          </cell>
          <cell r="C408" t="str">
            <v>General</v>
          </cell>
          <cell r="D408" t="str">
            <v>No Dividend</v>
          </cell>
          <cell r="E408" t="str">
            <v>Mid Long Term Bond ND</v>
          </cell>
          <cell r="F408" t="str">
            <v>Mid/Long Term Bond</v>
          </cell>
          <cell r="G408" t="str">
            <v>Thai Bond Mid-term</v>
          </cell>
          <cell r="H408" t="str">
            <v>Thai Bond : Mid-term</v>
          </cell>
          <cell r="I408" t="str">
            <v>Active</v>
          </cell>
          <cell r="J408">
            <v>0</v>
          </cell>
          <cell r="L408">
            <v>0.19</v>
          </cell>
          <cell r="M408">
            <v>0.59</v>
          </cell>
          <cell r="N408">
            <v>1.1599999999999999</v>
          </cell>
          <cell r="O408">
            <v>0.72</v>
          </cell>
          <cell r="P408">
            <v>1.47</v>
          </cell>
          <cell r="Q408" t="str">
            <v>-</v>
          </cell>
          <cell r="R408" t="str">
            <v>-</v>
          </cell>
          <cell r="S408" t="str">
            <v>-</v>
          </cell>
          <cell r="U408">
            <v>0.66700000000000004</v>
          </cell>
          <cell r="V408">
            <v>0.36399999999999999</v>
          </cell>
          <cell r="W408">
            <v>0.63700000000000001</v>
          </cell>
          <cell r="X408">
            <v>0.45499999999999996</v>
          </cell>
          <cell r="Y408">
            <v>0.27300000000000002</v>
          </cell>
          <cell r="Z408" t="str">
            <v/>
          </cell>
          <cell r="AA408" t="str">
            <v/>
          </cell>
          <cell r="AB408" t="str">
            <v/>
          </cell>
          <cell r="AC408">
            <v>0.75</v>
          </cell>
          <cell r="AD408">
            <v>0.36399999999999999</v>
          </cell>
          <cell r="AE408">
            <v>0.54600000000000004</v>
          </cell>
          <cell r="AF408">
            <v>0.45499999999999996</v>
          </cell>
          <cell r="AG408">
            <v>0.27300000000000002</v>
          </cell>
          <cell r="AH408" t="str">
            <v/>
          </cell>
          <cell r="AI408" t="str">
            <v/>
          </cell>
          <cell r="AJ408" t="str">
            <v/>
          </cell>
        </row>
        <row r="409">
          <cell r="B409" t="str">
            <v>KFF1YEG</v>
          </cell>
          <cell r="C409" t="str">
            <v>General</v>
          </cell>
          <cell r="D409" t="str">
            <v>No Dividend</v>
          </cell>
          <cell r="E409" t="str">
            <v>Foreign Investment Bond Fix Term ND</v>
          </cell>
          <cell r="F409" t="str">
            <v>Foreign Investment Bond Fix Term</v>
          </cell>
          <cell r="G409" t="str">
            <v>Foreign Bond Fixed Term</v>
          </cell>
          <cell r="H409" t="str">
            <v>Foreign Bond : Fixed Term</v>
          </cell>
          <cell r="I409" t="str">
            <v>Active</v>
          </cell>
          <cell r="J409">
            <v>0</v>
          </cell>
          <cell r="L409">
            <v>0.43</v>
          </cell>
          <cell r="M409">
            <v>0.68</v>
          </cell>
          <cell r="N409">
            <v>0.72</v>
          </cell>
          <cell r="O409">
            <v>0.66</v>
          </cell>
          <cell r="P409" t="str">
            <v>-</v>
          </cell>
          <cell r="Q409" t="str">
            <v>-</v>
          </cell>
          <cell r="R409" t="str">
            <v>-</v>
          </cell>
          <cell r="S409" t="str">
            <v>-</v>
          </cell>
          <cell r="U409">
            <v>0.19999999999999996</v>
          </cell>
          <cell r="V409">
            <v>0.50800000000000001</v>
          </cell>
          <cell r="W409">
            <v>0.60899999999999999</v>
          </cell>
          <cell r="X409">
            <v>0.41800000000000004</v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>
            <v>0.15500000000000003</v>
          </cell>
          <cell r="AD409">
            <v>0.49099999999999999</v>
          </cell>
          <cell r="AE409">
            <v>0.625</v>
          </cell>
          <cell r="AF409">
            <v>0.35399999999999998</v>
          </cell>
          <cell r="AG409" t="str">
            <v/>
          </cell>
          <cell r="AH409" t="str">
            <v/>
          </cell>
          <cell r="AI409" t="str">
            <v/>
          </cell>
          <cell r="AJ409" t="str">
            <v/>
          </cell>
        </row>
        <row r="410">
          <cell r="B410" t="str">
            <v>KFF1YEH</v>
          </cell>
          <cell r="C410" t="str">
            <v>General</v>
          </cell>
          <cell r="D410" t="str">
            <v>No Dividend</v>
          </cell>
          <cell r="E410" t="str">
            <v>Foreign Investment Bond Fix Term ND</v>
          </cell>
          <cell r="F410" t="str">
            <v>Foreign Investment Bond Fix Term</v>
          </cell>
          <cell r="G410" t="str">
            <v>Foreign Bond Fixed Term</v>
          </cell>
          <cell r="H410" t="str">
            <v>Foreign Bond : Fixed Term</v>
          </cell>
          <cell r="I410" t="str">
            <v>Active</v>
          </cell>
          <cell r="J410">
            <v>0</v>
          </cell>
          <cell r="L410">
            <v>0.34</v>
          </cell>
          <cell r="M410">
            <v>0.67</v>
          </cell>
          <cell r="N410">
            <v>0.62</v>
          </cell>
          <cell r="O410">
            <v>0.65</v>
          </cell>
          <cell r="P410" t="str">
            <v>-</v>
          </cell>
          <cell r="Q410" t="str">
            <v>-</v>
          </cell>
          <cell r="R410" t="str">
            <v>-</v>
          </cell>
          <cell r="S410" t="str">
            <v>-</v>
          </cell>
          <cell r="U410">
            <v>0.33799999999999997</v>
          </cell>
          <cell r="V410">
            <v>0.51300000000000001</v>
          </cell>
          <cell r="W410">
            <v>0.80499999999999994</v>
          </cell>
          <cell r="X410">
            <v>0.43500000000000005</v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  <cell r="AC410">
            <v>0.31000000000000005</v>
          </cell>
          <cell r="AD410">
            <v>0.497</v>
          </cell>
          <cell r="AE410">
            <v>0.85499999999999998</v>
          </cell>
          <cell r="AF410">
            <v>0.376</v>
          </cell>
          <cell r="AG410" t="str">
            <v/>
          </cell>
          <cell r="AH410" t="str">
            <v/>
          </cell>
          <cell r="AI410" t="str">
            <v/>
          </cell>
          <cell r="AJ410" t="str">
            <v/>
          </cell>
        </row>
        <row r="411">
          <cell r="B411" t="str">
            <v>KFF1YEI</v>
          </cell>
          <cell r="C411" t="str">
            <v>General</v>
          </cell>
          <cell r="D411" t="str">
            <v>No Dividend</v>
          </cell>
          <cell r="E411" t="str">
            <v>Foreign Investment Bond Fix Term ND</v>
          </cell>
          <cell r="F411" t="str">
            <v>Foreign Investment Bond Fix Term</v>
          </cell>
          <cell r="G411" t="str">
            <v>Foreign Bond Fixed Term</v>
          </cell>
          <cell r="H411" t="str">
            <v>Foreign Bond : Fixed Term</v>
          </cell>
          <cell r="I411" t="str">
            <v>Active</v>
          </cell>
          <cell r="J411">
            <v>0</v>
          </cell>
          <cell r="L411">
            <v>0.39</v>
          </cell>
          <cell r="M411">
            <v>1.03</v>
          </cell>
          <cell r="N411">
            <v>0.7</v>
          </cell>
          <cell r="O411">
            <v>1.03</v>
          </cell>
          <cell r="P411" t="str">
            <v>-</v>
          </cell>
          <cell r="Q411" t="str">
            <v>-</v>
          </cell>
          <cell r="R411" t="str">
            <v>-</v>
          </cell>
          <cell r="S411" t="str">
            <v>-</v>
          </cell>
          <cell r="U411">
            <v>0.25</v>
          </cell>
          <cell r="V411">
            <v>0.19299999999999995</v>
          </cell>
          <cell r="W411">
            <v>0.65100000000000002</v>
          </cell>
          <cell r="X411">
            <v>0.21499999999999997</v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  <cell r="AC411">
            <v>0.20999999999999996</v>
          </cell>
          <cell r="AD411">
            <v>0.10499999999999998</v>
          </cell>
          <cell r="AE411">
            <v>0.67799999999999994</v>
          </cell>
          <cell r="AF411">
            <v>0.10599999999999998</v>
          </cell>
          <cell r="AG411" t="str">
            <v/>
          </cell>
          <cell r="AH411" t="str">
            <v/>
          </cell>
          <cell r="AI411" t="str">
            <v/>
          </cell>
          <cell r="AJ411" t="str">
            <v/>
          </cell>
        </row>
        <row r="412">
          <cell r="B412" t="str">
            <v>KFF1YEJ</v>
          </cell>
          <cell r="C412" t="str">
            <v>General</v>
          </cell>
          <cell r="D412" t="str">
            <v>No Dividend</v>
          </cell>
          <cell r="E412" t="str">
            <v>Foreign Investment Bond Fix Term ND</v>
          </cell>
          <cell r="F412" t="str">
            <v>Foreign Investment Bond Fix Term</v>
          </cell>
          <cell r="G412" t="str">
            <v>Foreign Bond Fixed Term</v>
          </cell>
          <cell r="H412" t="str">
            <v>Foreign Bond : Fixed Term</v>
          </cell>
          <cell r="I412" t="str">
            <v>Active</v>
          </cell>
          <cell r="J412">
            <v>0</v>
          </cell>
          <cell r="L412">
            <v>0.35</v>
          </cell>
          <cell r="M412">
            <v>0.69</v>
          </cell>
          <cell r="N412">
            <v>0.62</v>
          </cell>
          <cell r="O412">
            <v>0.65</v>
          </cell>
          <cell r="P412" t="str">
            <v>-</v>
          </cell>
          <cell r="Q412" t="str">
            <v>-</v>
          </cell>
          <cell r="R412" t="str">
            <v>-</v>
          </cell>
          <cell r="S412" t="str">
            <v>-</v>
          </cell>
          <cell r="U412">
            <v>0.32499999999999996</v>
          </cell>
          <cell r="V412">
            <v>0.48799999999999999</v>
          </cell>
          <cell r="W412">
            <v>0.80499999999999994</v>
          </cell>
          <cell r="X412">
            <v>0.43500000000000005</v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>
            <v>0.29300000000000004</v>
          </cell>
          <cell r="AD412">
            <v>0.46499999999999997</v>
          </cell>
          <cell r="AE412">
            <v>0.85499999999999998</v>
          </cell>
          <cell r="AF412">
            <v>0.376</v>
          </cell>
          <cell r="AG412" t="str">
            <v/>
          </cell>
          <cell r="AH412" t="str">
            <v/>
          </cell>
          <cell r="AI412" t="str">
            <v/>
          </cell>
          <cell r="AJ412" t="str">
            <v/>
          </cell>
        </row>
        <row r="413">
          <cell r="B413" t="str">
            <v>KFF1YEK</v>
          </cell>
          <cell r="C413" t="str">
            <v>General</v>
          </cell>
          <cell r="D413" t="str">
            <v>No Dividend</v>
          </cell>
          <cell r="E413" t="str">
            <v>Foreign Investment Bond Fix Term ND</v>
          </cell>
          <cell r="F413" t="str">
            <v>Foreign Investment Bond Fix Term</v>
          </cell>
          <cell r="G413" t="str">
            <v>Foreign Bond Fixed Term</v>
          </cell>
          <cell r="H413" t="str">
            <v>Foreign Bond : Fixed Term</v>
          </cell>
          <cell r="I413" t="str">
            <v>Active</v>
          </cell>
          <cell r="J413">
            <v>0</v>
          </cell>
          <cell r="L413">
            <v>0.38</v>
          </cell>
          <cell r="M413">
            <v>1.04</v>
          </cell>
          <cell r="N413">
            <v>0.77</v>
          </cell>
          <cell r="O413">
            <v>1.06</v>
          </cell>
          <cell r="P413" t="str">
            <v>-</v>
          </cell>
          <cell r="Q413" t="str">
            <v>-</v>
          </cell>
          <cell r="R413" t="str">
            <v>-</v>
          </cell>
          <cell r="S413" t="str">
            <v>-</v>
          </cell>
          <cell r="U413">
            <v>0.27100000000000002</v>
          </cell>
          <cell r="V413">
            <v>0.18799999999999994</v>
          </cell>
          <cell r="W413">
            <v>0.56000000000000005</v>
          </cell>
          <cell r="X413">
            <v>0.20899999999999996</v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>
            <v>0.23099999999999998</v>
          </cell>
          <cell r="AD413">
            <v>9.8999999999999977E-2</v>
          </cell>
          <cell r="AE413">
            <v>0.55299999999999994</v>
          </cell>
          <cell r="AF413">
            <v>9.7999999999999976E-2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</row>
        <row r="414">
          <cell r="B414" t="str">
            <v>KFF1YEL</v>
          </cell>
          <cell r="C414" t="str">
            <v>General</v>
          </cell>
          <cell r="D414" t="str">
            <v>No Dividend</v>
          </cell>
          <cell r="E414" t="str">
            <v>Foreign Investment Bond Fix Term ND</v>
          </cell>
          <cell r="F414" t="str">
            <v>Foreign Investment Bond Fix Term</v>
          </cell>
          <cell r="G414" t="str">
            <v>Foreign Bond Fixed Term</v>
          </cell>
          <cell r="H414" t="str">
            <v>Foreign Bond : Fixed Term</v>
          </cell>
          <cell r="I414" t="str">
            <v>Active</v>
          </cell>
          <cell r="J414">
            <v>0</v>
          </cell>
          <cell r="L414">
            <v>0.3</v>
          </cell>
          <cell r="M414">
            <v>1.1100000000000001</v>
          </cell>
          <cell r="N414">
            <v>0.73</v>
          </cell>
          <cell r="O414">
            <v>1.1200000000000001</v>
          </cell>
          <cell r="P414" t="str">
            <v>-</v>
          </cell>
          <cell r="Q414" t="str">
            <v>-</v>
          </cell>
          <cell r="R414" t="str">
            <v>-</v>
          </cell>
          <cell r="S414" t="str">
            <v>-</v>
          </cell>
          <cell r="U414">
            <v>0.44599999999999995</v>
          </cell>
          <cell r="V414">
            <v>0.17800000000000005</v>
          </cell>
          <cell r="W414">
            <v>0.60199999999999998</v>
          </cell>
          <cell r="X414">
            <v>0.20399999999999996</v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  <cell r="AC414">
            <v>0.43600000000000005</v>
          </cell>
          <cell r="AD414">
            <v>8.4999999999999964E-2</v>
          </cell>
          <cell r="AE414">
            <v>0.61499999999999999</v>
          </cell>
          <cell r="AF414">
            <v>9.099999999999997E-2</v>
          </cell>
          <cell r="AG414" t="str">
            <v/>
          </cell>
          <cell r="AH414" t="str">
            <v/>
          </cell>
          <cell r="AI414" t="str">
            <v/>
          </cell>
          <cell r="AJ414" t="str">
            <v/>
          </cell>
        </row>
        <row r="415">
          <cell r="B415" t="str">
            <v>KFF1YEM</v>
          </cell>
          <cell r="C415" t="str">
            <v>General</v>
          </cell>
          <cell r="D415" t="str">
            <v>No Dividend</v>
          </cell>
          <cell r="E415" t="str">
            <v>Foreign Investment Bond Fix Term ND</v>
          </cell>
          <cell r="F415" t="str">
            <v>Foreign Investment Bond Fix Term</v>
          </cell>
          <cell r="G415" t="str">
            <v>Foreign Bond Fixed Term</v>
          </cell>
          <cell r="H415" t="str">
            <v>Foreign Bond : Fixed Term</v>
          </cell>
          <cell r="I415" t="str">
            <v>Active</v>
          </cell>
          <cell r="J415">
            <v>0</v>
          </cell>
          <cell r="L415">
            <v>0.25</v>
          </cell>
          <cell r="M415">
            <v>1.96</v>
          </cell>
          <cell r="N415">
            <v>1.48</v>
          </cell>
          <cell r="O415">
            <v>2.04</v>
          </cell>
          <cell r="P415" t="str">
            <v>-</v>
          </cell>
          <cell r="Q415" t="str">
            <v>-</v>
          </cell>
          <cell r="R415" t="str">
            <v>-</v>
          </cell>
          <cell r="S415" t="str">
            <v>-</v>
          </cell>
          <cell r="U415">
            <v>0.55800000000000005</v>
          </cell>
          <cell r="V415">
            <v>0.10899999999999999</v>
          </cell>
          <cell r="W415">
            <v>0.14000000000000001</v>
          </cell>
          <cell r="X415">
            <v>0.121</v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>
            <v>0.56099999999999994</v>
          </cell>
          <cell r="AD415">
            <v>2.7000000000000024E-2</v>
          </cell>
          <cell r="AE415">
            <v>1.100000000000001E-2</v>
          </cell>
          <cell r="AF415">
            <v>3.1000000000000028E-2</v>
          </cell>
          <cell r="AG415" t="str">
            <v/>
          </cell>
          <cell r="AH415" t="str">
            <v/>
          </cell>
          <cell r="AI415" t="str">
            <v/>
          </cell>
          <cell r="AJ415" t="str">
            <v/>
          </cell>
        </row>
        <row r="416">
          <cell r="B416" t="str">
            <v>KFF1YEN</v>
          </cell>
          <cell r="C416" t="str">
            <v>General</v>
          </cell>
          <cell r="D416" t="str">
            <v>No Dividend</v>
          </cell>
          <cell r="E416" t="str">
            <v>Foreign Investment Bond Fix Term ND</v>
          </cell>
          <cell r="F416" t="str">
            <v>Foreign Investment Bond Fix Term</v>
          </cell>
          <cell r="G416" t="str">
            <v>Foreign Bond Fixed Term</v>
          </cell>
          <cell r="H416" t="str">
            <v>Foreign Bond : Fixed Term</v>
          </cell>
          <cell r="I416" t="str">
            <v>Active</v>
          </cell>
          <cell r="J416">
            <v>0</v>
          </cell>
          <cell r="L416">
            <v>0.23</v>
          </cell>
          <cell r="M416">
            <v>0.92</v>
          </cell>
          <cell r="N416">
            <v>0.63</v>
          </cell>
          <cell r="O416">
            <v>0.93</v>
          </cell>
          <cell r="P416" t="str">
            <v>-</v>
          </cell>
          <cell r="Q416" t="str">
            <v>-</v>
          </cell>
          <cell r="R416" t="str">
            <v>-</v>
          </cell>
          <cell r="S416" t="str">
            <v>-</v>
          </cell>
          <cell r="U416">
            <v>0.61499999999999999</v>
          </cell>
          <cell r="V416">
            <v>0.23199999999999998</v>
          </cell>
          <cell r="W416">
            <v>0.77</v>
          </cell>
          <cell r="X416">
            <v>0.26400000000000001</v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>
            <v>0.624</v>
          </cell>
          <cell r="AD416">
            <v>0.15100000000000002</v>
          </cell>
          <cell r="AE416">
            <v>0.80299999999999994</v>
          </cell>
          <cell r="AF416">
            <v>0.16600000000000004</v>
          </cell>
          <cell r="AG416" t="str">
            <v/>
          </cell>
          <cell r="AH416" t="str">
            <v/>
          </cell>
          <cell r="AI416" t="str">
            <v/>
          </cell>
          <cell r="AJ416" t="str">
            <v/>
          </cell>
        </row>
        <row r="417">
          <cell r="B417" t="str">
            <v>KFF1YEO</v>
          </cell>
          <cell r="C417" t="str">
            <v>General</v>
          </cell>
          <cell r="D417" t="str">
            <v>No Dividend</v>
          </cell>
          <cell r="E417" t="str">
            <v>Foreign Investment Bond Fix Term ND</v>
          </cell>
          <cell r="F417" t="str">
            <v>Foreign Investment Bond Fix Term</v>
          </cell>
          <cell r="G417" t="str">
            <v>Foreign Bond Fixed Term</v>
          </cell>
          <cell r="H417" t="str">
            <v>Foreign Bond : Fixed Term</v>
          </cell>
          <cell r="I417" t="str">
            <v>Active</v>
          </cell>
          <cell r="J417">
            <v>0</v>
          </cell>
          <cell r="L417">
            <v>0.25</v>
          </cell>
          <cell r="M417">
            <v>0.9</v>
          </cell>
          <cell r="N417">
            <v>0.52</v>
          </cell>
          <cell r="O417">
            <v>0.97</v>
          </cell>
          <cell r="P417" t="str">
            <v>-</v>
          </cell>
          <cell r="Q417" t="str">
            <v>-</v>
          </cell>
          <cell r="R417" t="str">
            <v>-</v>
          </cell>
          <cell r="S417" t="str">
            <v>-</v>
          </cell>
          <cell r="U417">
            <v>0.55800000000000005</v>
          </cell>
          <cell r="V417">
            <v>0.252</v>
          </cell>
          <cell r="W417">
            <v>0.92400000000000004</v>
          </cell>
          <cell r="X417">
            <v>0.23699999999999999</v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>
            <v>0.56099999999999994</v>
          </cell>
          <cell r="AD417">
            <v>0.17700000000000005</v>
          </cell>
          <cell r="AE417">
            <v>0.95899999999999996</v>
          </cell>
          <cell r="AF417">
            <v>0.128</v>
          </cell>
          <cell r="AG417" t="str">
            <v/>
          </cell>
          <cell r="AH417" t="str">
            <v/>
          </cell>
          <cell r="AI417" t="str">
            <v/>
          </cell>
          <cell r="AJ417" t="str">
            <v/>
          </cell>
        </row>
        <row r="418">
          <cell r="B418" t="str">
            <v>KFF1YEP</v>
          </cell>
          <cell r="C418" t="str">
            <v>General</v>
          </cell>
          <cell r="D418" t="str">
            <v>No Dividend</v>
          </cell>
          <cell r="E418" t="str">
            <v>Foreign Investment Bond Fix Term ND</v>
          </cell>
          <cell r="F418" t="str">
            <v>Foreign Investment Bond Fix Term</v>
          </cell>
          <cell r="G418" t="str">
            <v>Foreign Bond Fixed Term</v>
          </cell>
          <cell r="H418" t="str">
            <v>Foreign Bond : Fixed Term</v>
          </cell>
          <cell r="I418" t="str">
            <v>Active</v>
          </cell>
          <cell r="J418">
            <v>0</v>
          </cell>
          <cell r="L418">
            <v>0.35</v>
          </cell>
          <cell r="M418">
            <v>0.78</v>
          </cell>
          <cell r="N418">
            <v>0.63</v>
          </cell>
          <cell r="O418">
            <v>0.72</v>
          </cell>
          <cell r="P418" t="str">
            <v>-</v>
          </cell>
          <cell r="Q418" t="str">
            <v>-</v>
          </cell>
          <cell r="R418" t="str">
            <v>-</v>
          </cell>
          <cell r="S418" t="str">
            <v>-</v>
          </cell>
          <cell r="U418">
            <v>0.32499999999999996</v>
          </cell>
          <cell r="V418">
            <v>0.35</v>
          </cell>
          <cell r="W418">
            <v>0.77</v>
          </cell>
          <cell r="X418">
            <v>0.36899999999999999</v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>
            <v>0.29300000000000004</v>
          </cell>
          <cell r="AD418">
            <v>0.29500000000000004</v>
          </cell>
          <cell r="AE418">
            <v>0.80299999999999994</v>
          </cell>
          <cell r="AF418">
            <v>0.30100000000000005</v>
          </cell>
          <cell r="AG418" t="str">
            <v/>
          </cell>
          <cell r="AH418" t="str">
            <v/>
          </cell>
          <cell r="AI418" t="str">
            <v/>
          </cell>
          <cell r="AJ418" t="str">
            <v/>
          </cell>
        </row>
        <row r="419">
          <cell r="B419" t="str">
            <v>KFF1YEQ</v>
          </cell>
          <cell r="C419" t="str">
            <v>General</v>
          </cell>
          <cell r="D419" t="str">
            <v>No Dividend</v>
          </cell>
          <cell r="E419" t="str">
            <v>Foreign Investment Bond Fix Term ND</v>
          </cell>
          <cell r="F419" t="str">
            <v>Foreign Investment Bond Fix Term</v>
          </cell>
          <cell r="G419" t="str">
            <v>Foreign Bond Fixed Term</v>
          </cell>
          <cell r="H419" t="str">
            <v>Foreign Bond : Fixed Term</v>
          </cell>
          <cell r="I419" t="str">
            <v>Active</v>
          </cell>
          <cell r="J419">
            <v>0</v>
          </cell>
          <cell r="L419">
            <v>0.26</v>
          </cell>
          <cell r="M419">
            <v>1.98</v>
          </cell>
          <cell r="N419">
            <v>1.43</v>
          </cell>
          <cell r="O419">
            <v>2.04</v>
          </cell>
          <cell r="P419" t="str">
            <v>-</v>
          </cell>
          <cell r="Q419" t="str">
            <v>-</v>
          </cell>
          <cell r="R419" t="str">
            <v>-</v>
          </cell>
          <cell r="S419" t="str">
            <v>-</v>
          </cell>
          <cell r="U419">
            <v>0.52400000000000002</v>
          </cell>
          <cell r="V419">
            <v>0.10399999999999998</v>
          </cell>
          <cell r="W419">
            <v>0.14700000000000002</v>
          </cell>
          <cell r="X419">
            <v>0.121</v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>
            <v>0.51900000000000002</v>
          </cell>
          <cell r="AD419">
            <v>2.0000000000000018E-2</v>
          </cell>
          <cell r="AE419">
            <v>2.1000000000000019E-2</v>
          </cell>
          <cell r="AF419">
            <v>3.1000000000000028E-2</v>
          </cell>
          <cell r="AG419" t="str">
            <v/>
          </cell>
          <cell r="AH419" t="str">
            <v/>
          </cell>
          <cell r="AI419" t="str">
            <v/>
          </cell>
          <cell r="AJ419" t="str">
            <v/>
          </cell>
        </row>
        <row r="420">
          <cell r="B420" t="str">
            <v>KFF1YER</v>
          </cell>
          <cell r="C420" t="str">
            <v>General</v>
          </cell>
          <cell r="D420" t="str">
            <v>No Dividend</v>
          </cell>
          <cell r="E420" t="str">
            <v>Foreign Investment Bond Fix Term ND</v>
          </cell>
          <cell r="F420" t="str">
            <v>Foreign Investment Bond Fix Term</v>
          </cell>
          <cell r="G420" t="str">
            <v>Foreign Bond Fixed Term</v>
          </cell>
          <cell r="H420" t="str">
            <v>Foreign Bond : Fixed Term</v>
          </cell>
          <cell r="I420" t="str">
            <v>Active</v>
          </cell>
          <cell r="J420">
            <v>0</v>
          </cell>
          <cell r="L420">
            <v>0</v>
          </cell>
          <cell r="M420">
            <v>1.73</v>
          </cell>
          <cell r="N420">
            <v>1.03</v>
          </cell>
          <cell r="O420">
            <v>1.8</v>
          </cell>
          <cell r="P420" t="str">
            <v>-</v>
          </cell>
          <cell r="Q420" t="str">
            <v>-</v>
          </cell>
          <cell r="R420" t="str">
            <v>-</v>
          </cell>
          <cell r="S420" t="str">
            <v>-</v>
          </cell>
          <cell r="U420">
            <v>0.97299999999999998</v>
          </cell>
          <cell r="V420">
            <v>0.129</v>
          </cell>
          <cell r="W420">
            <v>0.27300000000000002</v>
          </cell>
          <cell r="X420">
            <v>0.14900000000000002</v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>
            <v>0.97099999999999997</v>
          </cell>
          <cell r="AD420">
            <v>5.3000000000000047E-2</v>
          </cell>
          <cell r="AE420">
            <v>0.15700000000000003</v>
          </cell>
          <cell r="AF420">
            <v>5.3000000000000047E-2</v>
          </cell>
          <cell r="AG420" t="str">
            <v/>
          </cell>
          <cell r="AH420" t="str">
            <v/>
          </cell>
          <cell r="AI420" t="str">
            <v/>
          </cell>
          <cell r="AJ420" t="str">
            <v/>
          </cell>
        </row>
        <row r="421">
          <cell r="B421" t="str">
            <v>KFF1YES</v>
          </cell>
          <cell r="C421" t="str">
            <v>General</v>
          </cell>
          <cell r="D421" t="str">
            <v>No Dividend</v>
          </cell>
          <cell r="E421" t="str">
            <v>Foreign Investment Bond Fix Term ND</v>
          </cell>
          <cell r="F421" t="str">
            <v>Foreign Investment Bond Fix Term</v>
          </cell>
          <cell r="G421" t="str">
            <v>Foreign Bond Fixed Term</v>
          </cell>
          <cell r="H421" t="str">
            <v>Foreign Bond : Fixed Term</v>
          </cell>
          <cell r="I421" t="str">
            <v>Active</v>
          </cell>
          <cell r="J421">
            <v>0</v>
          </cell>
          <cell r="L421">
            <v>0.38</v>
          </cell>
          <cell r="M421">
            <v>0.75</v>
          </cell>
          <cell r="N421">
            <v>0.64</v>
          </cell>
          <cell r="O421">
            <v>0.73</v>
          </cell>
          <cell r="P421" t="str">
            <v>-</v>
          </cell>
          <cell r="Q421" t="str">
            <v>-</v>
          </cell>
          <cell r="R421" t="str">
            <v>-</v>
          </cell>
          <cell r="S421" t="str">
            <v>-</v>
          </cell>
          <cell r="U421">
            <v>0.27100000000000002</v>
          </cell>
          <cell r="V421">
            <v>0.39500000000000002</v>
          </cell>
          <cell r="W421">
            <v>0.72799999999999998</v>
          </cell>
          <cell r="X421">
            <v>0.36299999999999999</v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  <cell r="AC421">
            <v>0.23099999999999998</v>
          </cell>
          <cell r="AD421">
            <v>0.34699999999999998</v>
          </cell>
          <cell r="AE421">
            <v>0.76100000000000001</v>
          </cell>
          <cell r="AF421">
            <v>0.29400000000000004</v>
          </cell>
          <cell r="AG421" t="str">
            <v/>
          </cell>
          <cell r="AH421" t="str">
            <v/>
          </cell>
          <cell r="AI421" t="str">
            <v/>
          </cell>
          <cell r="AJ421" t="str">
            <v/>
          </cell>
        </row>
        <row r="422">
          <cell r="B422" t="str">
            <v>KFF1YEV</v>
          </cell>
          <cell r="C422" t="str">
            <v>General</v>
          </cell>
          <cell r="D422" t="str">
            <v>No Dividend</v>
          </cell>
          <cell r="E422" t="str">
            <v>Foreign Investment Bond Fix Term ND</v>
          </cell>
          <cell r="F422" t="str">
            <v>Foreign Investment Bond Fix Term</v>
          </cell>
          <cell r="G422" t="str">
            <v>Foreign Bond Fixed Term</v>
          </cell>
          <cell r="H422" t="str">
            <v>Foreign Bond : Fixed Term</v>
          </cell>
          <cell r="I422" t="str">
            <v>Active</v>
          </cell>
          <cell r="J422">
            <v>0</v>
          </cell>
          <cell r="L422">
            <v>0.08</v>
          </cell>
          <cell r="M422">
            <v>1.76</v>
          </cell>
          <cell r="N422">
            <v>1.24</v>
          </cell>
          <cell r="O422">
            <v>1.91</v>
          </cell>
          <cell r="P422" t="str">
            <v>-</v>
          </cell>
          <cell r="Q422" t="str">
            <v>-</v>
          </cell>
          <cell r="R422" t="str">
            <v>-</v>
          </cell>
          <cell r="S422" t="str">
            <v>-</v>
          </cell>
          <cell r="U422">
            <v>0.95699999999999996</v>
          </cell>
          <cell r="V422">
            <v>0.124</v>
          </cell>
          <cell r="W422">
            <v>0.20299999999999996</v>
          </cell>
          <cell r="X422">
            <v>0.13200000000000001</v>
          </cell>
          <cell r="Y422" t="str">
            <v/>
          </cell>
          <cell r="Z422" t="str">
            <v/>
          </cell>
          <cell r="AA422" t="str">
            <v/>
          </cell>
          <cell r="AB422" t="str">
            <v/>
          </cell>
          <cell r="AC422">
            <v>0.95399999999999996</v>
          </cell>
          <cell r="AD422">
            <v>4.6000000000000041E-2</v>
          </cell>
          <cell r="AE422">
            <v>8.3999999999999964E-2</v>
          </cell>
          <cell r="AF422">
            <v>4.6000000000000041E-2</v>
          </cell>
          <cell r="AG422" t="str">
            <v/>
          </cell>
          <cell r="AH422" t="str">
            <v/>
          </cell>
          <cell r="AI422" t="str">
            <v/>
          </cell>
          <cell r="AJ422" t="str">
            <v/>
          </cell>
        </row>
        <row r="423">
          <cell r="B423" t="str">
            <v>KFF1YEW</v>
          </cell>
          <cell r="C423" t="str">
            <v>General</v>
          </cell>
          <cell r="D423" t="str">
            <v>No Dividend</v>
          </cell>
          <cell r="E423" t="str">
            <v>Foreign Investment Bond Fix Term ND</v>
          </cell>
          <cell r="F423" t="str">
            <v>Foreign Investment Bond Fix Term</v>
          </cell>
          <cell r="G423" t="str">
            <v>Foreign Bond Fixed Term</v>
          </cell>
          <cell r="H423" t="str">
            <v>Foreign Bond : Fixed Term</v>
          </cell>
          <cell r="I423" t="str">
            <v>Active</v>
          </cell>
          <cell r="J423">
            <v>0</v>
          </cell>
          <cell r="L423">
            <v>0.25</v>
          </cell>
          <cell r="M423">
            <v>0.86</v>
          </cell>
          <cell r="N423">
            <v>0.51</v>
          </cell>
          <cell r="O423">
            <v>0.83</v>
          </cell>
          <cell r="P423" t="str">
            <v>-</v>
          </cell>
          <cell r="Q423" t="str">
            <v>-</v>
          </cell>
          <cell r="R423" t="str">
            <v>-</v>
          </cell>
          <cell r="S423" t="str">
            <v>-</v>
          </cell>
          <cell r="U423">
            <v>0.55800000000000005</v>
          </cell>
          <cell r="V423">
            <v>0.26700000000000002</v>
          </cell>
          <cell r="W423">
            <v>0.93100000000000005</v>
          </cell>
          <cell r="X423">
            <v>0.31899999999999995</v>
          </cell>
          <cell r="Y423" t="str">
            <v/>
          </cell>
          <cell r="Z423" t="str">
            <v/>
          </cell>
          <cell r="AA423" t="str">
            <v/>
          </cell>
          <cell r="AB423" t="str">
            <v/>
          </cell>
          <cell r="AC423">
            <v>0.56099999999999994</v>
          </cell>
          <cell r="AD423">
            <v>0.19699999999999995</v>
          </cell>
          <cell r="AE423">
            <v>0.96899999999999997</v>
          </cell>
          <cell r="AF423">
            <v>0.24099999999999999</v>
          </cell>
          <cell r="AG423" t="str">
            <v/>
          </cell>
          <cell r="AH423" t="str">
            <v/>
          </cell>
          <cell r="AI423" t="str">
            <v/>
          </cell>
          <cell r="AJ423" t="str">
            <v/>
          </cell>
        </row>
        <row r="424">
          <cell r="B424" t="str">
            <v>KFF1YEX</v>
          </cell>
          <cell r="C424" t="str">
            <v>General</v>
          </cell>
          <cell r="D424" t="str">
            <v>No Dividend</v>
          </cell>
          <cell r="E424" t="str">
            <v>Foreign Investment Bond Fix Term ND</v>
          </cell>
          <cell r="F424" t="str">
            <v>Foreign Investment Bond Fix Term</v>
          </cell>
          <cell r="G424" t="str">
            <v>Foreign Bond Fixed Term</v>
          </cell>
          <cell r="H424" t="str">
            <v>Foreign Bond : Fixed Term</v>
          </cell>
          <cell r="I424" t="str">
            <v>Active</v>
          </cell>
          <cell r="J424">
            <v>0</v>
          </cell>
          <cell r="L424">
            <v>0</v>
          </cell>
          <cell r="M424">
            <v>1.58</v>
          </cell>
          <cell r="N424">
            <v>0.97</v>
          </cell>
          <cell r="O424">
            <v>1.73</v>
          </cell>
          <cell r="P424" t="str">
            <v>-</v>
          </cell>
          <cell r="Q424" t="str">
            <v>-</v>
          </cell>
          <cell r="R424" t="str">
            <v>-</v>
          </cell>
          <cell r="S424" t="str">
            <v>-</v>
          </cell>
          <cell r="U424">
            <v>0.97299999999999998</v>
          </cell>
          <cell r="V424">
            <v>0.13400000000000001</v>
          </cell>
          <cell r="W424">
            <v>0.33599999999999997</v>
          </cell>
          <cell r="X424">
            <v>0.15400000000000003</v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>
            <v>0.97099999999999997</v>
          </cell>
          <cell r="AD424">
            <v>5.9000000000000052E-2</v>
          </cell>
          <cell r="AE424">
            <v>0.24</v>
          </cell>
          <cell r="AF424">
            <v>6.1000000000000054E-2</v>
          </cell>
          <cell r="AG424" t="str">
            <v/>
          </cell>
          <cell r="AH424" t="str">
            <v/>
          </cell>
          <cell r="AI424" t="str">
            <v/>
          </cell>
          <cell r="AJ424" t="str">
            <v/>
          </cell>
        </row>
        <row r="425">
          <cell r="B425" t="str">
            <v>KFF1YEY</v>
          </cell>
          <cell r="C425" t="str">
            <v>General</v>
          </cell>
          <cell r="D425" t="str">
            <v>No Dividend</v>
          </cell>
          <cell r="E425" t="str">
            <v>Foreign Investment Bond Fix Term ND</v>
          </cell>
          <cell r="F425" t="str">
            <v>Foreign Investment Bond Fix Term</v>
          </cell>
          <cell r="G425" t="str">
            <v>Foreign Bond Fixed Term</v>
          </cell>
          <cell r="H425" t="str">
            <v>Foreign Bond : Fixed Term</v>
          </cell>
          <cell r="I425" t="str">
            <v>Active</v>
          </cell>
          <cell r="J425">
            <v>0</v>
          </cell>
          <cell r="L425">
            <v>-0.09</v>
          </cell>
          <cell r="M425">
            <v>2.23</v>
          </cell>
          <cell r="N425">
            <v>1.32</v>
          </cell>
          <cell r="O425">
            <v>2.4700000000000002</v>
          </cell>
          <cell r="P425" t="str">
            <v>-</v>
          </cell>
          <cell r="Q425" t="str">
            <v>-</v>
          </cell>
          <cell r="R425" t="str">
            <v>-</v>
          </cell>
          <cell r="S425" t="str">
            <v>-</v>
          </cell>
          <cell r="U425">
            <v>0.98699999999999999</v>
          </cell>
          <cell r="V425">
            <v>8.8999999999999968E-2</v>
          </cell>
          <cell r="W425">
            <v>0.16100000000000003</v>
          </cell>
          <cell r="X425">
            <v>9.3999999999999972E-2</v>
          </cell>
          <cell r="Y425" t="str">
            <v/>
          </cell>
          <cell r="Z425" t="str">
            <v/>
          </cell>
          <cell r="AA425" t="str">
            <v/>
          </cell>
          <cell r="AB425" t="str">
            <v/>
          </cell>
          <cell r="AC425">
            <v>0.98799999999999999</v>
          </cell>
          <cell r="AD425">
            <v>7.0000000000000062E-3</v>
          </cell>
          <cell r="AE425">
            <v>4.2000000000000037E-2</v>
          </cell>
          <cell r="AF425">
            <v>0</v>
          </cell>
          <cell r="AG425" t="str">
            <v/>
          </cell>
          <cell r="AH425" t="str">
            <v/>
          </cell>
          <cell r="AI425" t="str">
            <v/>
          </cell>
          <cell r="AJ425" t="str">
            <v/>
          </cell>
        </row>
        <row r="426">
          <cell r="B426" t="str">
            <v>KFF1YEZ</v>
          </cell>
          <cell r="C426" t="str">
            <v>General</v>
          </cell>
          <cell r="D426" t="str">
            <v>No Dividend</v>
          </cell>
          <cell r="E426" t="str">
            <v>Foreign Investment Bond Fix Term ND</v>
          </cell>
          <cell r="F426" t="str">
            <v>Foreign Investment Bond Fix Term</v>
          </cell>
          <cell r="G426" t="str">
            <v>Foreign Bond Fixed Term</v>
          </cell>
          <cell r="H426" t="str">
            <v>Foreign Bond : Fixed Term</v>
          </cell>
          <cell r="I426" t="str">
            <v>Active</v>
          </cell>
          <cell r="J426">
            <v>0</v>
          </cell>
          <cell r="L426">
            <v>-0.05</v>
          </cell>
          <cell r="M426">
            <v>2.02</v>
          </cell>
          <cell r="N426">
            <v>1.21</v>
          </cell>
          <cell r="O426">
            <v>2.2799999999999998</v>
          </cell>
          <cell r="P426" t="str">
            <v>-</v>
          </cell>
          <cell r="Q426" t="str">
            <v>-</v>
          </cell>
          <cell r="R426" t="str">
            <v>-</v>
          </cell>
          <cell r="S426" t="str">
            <v>-</v>
          </cell>
          <cell r="U426">
            <v>0.98399999999999999</v>
          </cell>
          <cell r="V426">
            <v>9.8999999999999977E-2</v>
          </cell>
          <cell r="W426">
            <v>0.21699999999999997</v>
          </cell>
          <cell r="X426">
            <v>0.10499999999999998</v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  <cell r="AC426">
            <v>0.98399999999999999</v>
          </cell>
          <cell r="AD426">
            <v>1.4000000000000012E-2</v>
          </cell>
          <cell r="AE426">
            <v>9.3999999999999972E-2</v>
          </cell>
          <cell r="AF426">
            <v>8.0000000000000071E-3</v>
          </cell>
          <cell r="AG426" t="str">
            <v/>
          </cell>
          <cell r="AH426" t="str">
            <v/>
          </cell>
          <cell r="AI426" t="str">
            <v/>
          </cell>
          <cell r="AJ426" t="str">
            <v/>
          </cell>
        </row>
        <row r="427">
          <cell r="B427" t="str">
            <v>KFF1YFA</v>
          </cell>
          <cell r="C427" t="str">
            <v>General</v>
          </cell>
          <cell r="D427" t="str">
            <v>No Dividend</v>
          </cell>
          <cell r="E427" t="str">
            <v>Foreign Investment Bond Fix Term ND</v>
          </cell>
          <cell r="F427" t="str">
            <v>Foreign Investment Bond Fix Term</v>
          </cell>
          <cell r="G427" t="str">
            <v>Foreign Bond Fixed Term</v>
          </cell>
          <cell r="H427" t="str">
            <v>Foreign Bond : Fixed Term</v>
          </cell>
          <cell r="I427" t="str">
            <v>Active</v>
          </cell>
          <cell r="J427">
            <v>0</v>
          </cell>
          <cell r="L427">
            <v>0</v>
          </cell>
          <cell r="M427">
            <v>1.5</v>
          </cell>
          <cell r="N427">
            <v>0.97</v>
          </cell>
          <cell r="O427">
            <v>1.7</v>
          </cell>
          <cell r="P427" t="str">
            <v>-</v>
          </cell>
          <cell r="Q427" t="str">
            <v>-</v>
          </cell>
          <cell r="R427" t="str">
            <v>-</v>
          </cell>
          <cell r="S427" t="str">
            <v>-</v>
          </cell>
          <cell r="U427">
            <v>0.97299999999999998</v>
          </cell>
          <cell r="V427">
            <v>0.14300000000000002</v>
          </cell>
          <cell r="W427">
            <v>0.33599999999999997</v>
          </cell>
          <cell r="X427">
            <v>0.16000000000000003</v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  <cell r="AC427">
            <v>0.97099999999999997</v>
          </cell>
          <cell r="AD427">
            <v>6.5999999999999948E-2</v>
          </cell>
          <cell r="AE427">
            <v>0.24</v>
          </cell>
          <cell r="AF427">
            <v>6.7999999999999949E-2</v>
          </cell>
          <cell r="AG427" t="str">
            <v/>
          </cell>
          <cell r="AH427" t="str">
            <v/>
          </cell>
          <cell r="AI427" t="str">
            <v/>
          </cell>
          <cell r="AJ427" t="str">
            <v/>
          </cell>
        </row>
        <row r="428">
          <cell r="B428" t="str">
            <v>KFF1YFB</v>
          </cell>
          <cell r="C428" t="str">
            <v>General</v>
          </cell>
          <cell r="D428" t="str">
            <v>No Dividend</v>
          </cell>
          <cell r="E428" t="str">
            <v>Foreign Investment Bond Fix Term ND</v>
          </cell>
          <cell r="F428" t="str">
            <v>Foreign Investment Bond Fix Term</v>
          </cell>
          <cell r="G428" t="str">
            <v>Foreign Bond Fixed Term</v>
          </cell>
          <cell r="H428" t="str">
            <v>Foreign Bond : Fixed Term</v>
          </cell>
          <cell r="I428" t="str">
            <v>Active</v>
          </cell>
          <cell r="J428">
            <v>0</v>
          </cell>
          <cell r="L428">
            <v>0.39</v>
          </cell>
          <cell r="M428">
            <v>0.85</v>
          </cell>
          <cell r="N428">
            <v>0.48</v>
          </cell>
          <cell r="O428">
            <v>0.84</v>
          </cell>
          <cell r="P428" t="str">
            <v>-</v>
          </cell>
          <cell r="Q428" t="str">
            <v>-</v>
          </cell>
          <cell r="R428" t="str">
            <v>-</v>
          </cell>
          <cell r="S428" t="str">
            <v>-</v>
          </cell>
          <cell r="U428">
            <v>0.25</v>
          </cell>
          <cell r="V428">
            <v>0.29100000000000004</v>
          </cell>
          <cell r="W428">
            <v>0.94499999999999995</v>
          </cell>
          <cell r="X428">
            <v>0.30800000000000005</v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  <cell r="AC428">
            <v>0.20999999999999996</v>
          </cell>
          <cell r="AD428">
            <v>0.22299999999999998</v>
          </cell>
          <cell r="AE428">
            <v>0.99</v>
          </cell>
          <cell r="AF428">
            <v>0.22599999999999998</v>
          </cell>
          <cell r="AG428" t="str">
            <v/>
          </cell>
          <cell r="AH428" t="str">
            <v/>
          </cell>
          <cell r="AI428" t="str">
            <v/>
          </cell>
          <cell r="AJ428" t="str">
            <v/>
          </cell>
        </row>
        <row r="429">
          <cell r="B429" t="str">
            <v>KFF1YFC</v>
          </cell>
          <cell r="C429" t="str">
            <v>General</v>
          </cell>
          <cell r="D429" t="str">
            <v>No Dividend</v>
          </cell>
          <cell r="E429" t="str">
            <v>Foreign Investment Bond Fix Term ND</v>
          </cell>
          <cell r="F429" t="str">
            <v>Foreign Investment Bond Fix Term</v>
          </cell>
          <cell r="G429" t="str">
            <v>Foreign Bond Fixed Term</v>
          </cell>
          <cell r="H429" t="str">
            <v>Foreign Bond : Fixed Term</v>
          </cell>
          <cell r="I429" t="str">
            <v>Active</v>
          </cell>
          <cell r="J429">
            <v>0</v>
          </cell>
          <cell r="L429">
            <v>0.38</v>
          </cell>
          <cell r="M429">
            <v>0.85</v>
          </cell>
          <cell r="N429">
            <v>0.66</v>
          </cell>
          <cell r="O429">
            <v>0.8</v>
          </cell>
          <cell r="P429" t="str">
            <v>-</v>
          </cell>
          <cell r="Q429" t="str">
            <v>-</v>
          </cell>
          <cell r="R429" t="str">
            <v>-</v>
          </cell>
          <cell r="S429" t="str">
            <v>-</v>
          </cell>
          <cell r="U429">
            <v>0.27100000000000002</v>
          </cell>
          <cell r="V429">
            <v>0.29100000000000004</v>
          </cell>
          <cell r="W429">
            <v>0.7</v>
          </cell>
          <cell r="X429">
            <v>0.33599999999999997</v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  <cell r="AC429">
            <v>0.23099999999999998</v>
          </cell>
          <cell r="AD429">
            <v>0.22299999999999998</v>
          </cell>
          <cell r="AE429">
            <v>0.73</v>
          </cell>
          <cell r="AF429">
            <v>0.26400000000000001</v>
          </cell>
          <cell r="AG429" t="str">
            <v/>
          </cell>
          <cell r="AH429" t="str">
            <v/>
          </cell>
          <cell r="AI429" t="str">
            <v/>
          </cell>
          <cell r="AJ429" t="str">
            <v/>
          </cell>
        </row>
        <row r="430">
          <cell r="B430" t="str">
            <v>KFF1YFD</v>
          </cell>
          <cell r="C430" t="str">
            <v>General</v>
          </cell>
          <cell r="D430" t="str">
            <v>No Dividend</v>
          </cell>
          <cell r="E430" t="str">
            <v>Foreign Investment Bond Fix Term ND</v>
          </cell>
          <cell r="F430" t="str">
            <v>Foreign Investment Bond Fix Term</v>
          </cell>
          <cell r="G430" t="str">
            <v>Foreign Bond Fixed Term</v>
          </cell>
          <cell r="H430" t="str">
            <v>Foreign Bond : Fixed Term</v>
          </cell>
          <cell r="I430" t="str">
            <v>Active</v>
          </cell>
          <cell r="J430">
            <v>0</v>
          </cell>
          <cell r="L430">
            <v>0.23</v>
          </cell>
          <cell r="M430">
            <v>0.71</v>
          </cell>
          <cell r="N430">
            <v>0.44</v>
          </cell>
          <cell r="O430">
            <v>0.66</v>
          </cell>
          <cell r="P430" t="str">
            <v>-</v>
          </cell>
          <cell r="Q430" t="str">
            <v>-</v>
          </cell>
          <cell r="R430" t="str">
            <v>-</v>
          </cell>
          <cell r="S430" t="str">
            <v>-</v>
          </cell>
          <cell r="U430">
            <v>0.61499999999999999</v>
          </cell>
          <cell r="V430">
            <v>0.45399999999999996</v>
          </cell>
          <cell r="W430">
            <v>0.95199999999999996</v>
          </cell>
          <cell r="X430">
            <v>0.41800000000000004</v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>
            <v>0.624</v>
          </cell>
          <cell r="AD430">
            <v>0.42500000000000004</v>
          </cell>
          <cell r="AE430">
            <v>1</v>
          </cell>
          <cell r="AF430">
            <v>0.35399999999999998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</row>
        <row r="431">
          <cell r="B431" t="str">
            <v>KFF1YFE</v>
          </cell>
          <cell r="C431" t="str">
            <v>General</v>
          </cell>
          <cell r="D431" t="str">
            <v>No Dividend</v>
          </cell>
          <cell r="E431" t="str">
            <v>Foreign Investment Bond Fix Term ND</v>
          </cell>
          <cell r="F431" t="str">
            <v>Foreign Investment Bond Fix Term</v>
          </cell>
          <cell r="G431" t="str">
            <v>Foreign Bond Fixed Term</v>
          </cell>
          <cell r="H431" t="str">
            <v>Foreign Bond : Fixed Term</v>
          </cell>
          <cell r="I431" t="str">
            <v>Active</v>
          </cell>
          <cell r="J431">
            <v>0</v>
          </cell>
          <cell r="L431">
            <v>0.31</v>
          </cell>
          <cell r="M431">
            <v>0.72</v>
          </cell>
          <cell r="N431">
            <v>0.62</v>
          </cell>
          <cell r="O431">
            <v>0.71</v>
          </cell>
          <cell r="P431" t="str">
            <v>-</v>
          </cell>
          <cell r="Q431" t="str">
            <v>-</v>
          </cell>
          <cell r="R431" t="str">
            <v>-</v>
          </cell>
          <cell r="S431" t="str">
            <v>-</v>
          </cell>
          <cell r="U431">
            <v>0.42300000000000004</v>
          </cell>
          <cell r="V431">
            <v>0.43899999999999995</v>
          </cell>
          <cell r="W431">
            <v>0.80499999999999994</v>
          </cell>
          <cell r="X431">
            <v>0.374</v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  <cell r="AC431">
            <v>0.40600000000000003</v>
          </cell>
          <cell r="AD431">
            <v>0.40600000000000003</v>
          </cell>
          <cell r="AE431">
            <v>0.85499999999999998</v>
          </cell>
          <cell r="AF431">
            <v>0.30900000000000005</v>
          </cell>
          <cell r="AG431" t="str">
            <v/>
          </cell>
          <cell r="AH431" t="str">
            <v/>
          </cell>
          <cell r="AI431" t="str">
            <v/>
          </cell>
          <cell r="AJ431" t="str">
            <v/>
          </cell>
        </row>
        <row r="432">
          <cell r="B432" t="str">
            <v>KFF1YFF</v>
          </cell>
          <cell r="C432" t="str">
            <v>General</v>
          </cell>
          <cell r="D432" t="str">
            <v>No Dividend</v>
          </cell>
          <cell r="E432" t="str">
            <v>Foreign Investment Bond Fix Term ND</v>
          </cell>
          <cell r="F432" t="str">
            <v>Foreign Investment Bond Fix Term</v>
          </cell>
          <cell r="G432" t="str">
            <v>Foreign Bond Fixed Term</v>
          </cell>
          <cell r="H432" t="str">
            <v>Foreign Bond : Fixed Term</v>
          </cell>
          <cell r="I432" t="str">
            <v>Active</v>
          </cell>
          <cell r="J432">
            <v>0</v>
          </cell>
          <cell r="L432">
            <v>0.51</v>
          </cell>
          <cell r="M432">
            <v>0.92</v>
          </cell>
          <cell r="N432">
            <v>0.96</v>
          </cell>
          <cell r="O432">
            <v>0.96</v>
          </cell>
          <cell r="P432" t="str">
            <v>-</v>
          </cell>
          <cell r="Q432" t="str">
            <v>-</v>
          </cell>
          <cell r="R432" t="str">
            <v>-</v>
          </cell>
          <cell r="S432" t="str">
            <v>-</v>
          </cell>
          <cell r="U432">
            <v>0.125</v>
          </cell>
          <cell r="V432">
            <v>0.23199999999999998</v>
          </cell>
          <cell r="W432">
            <v>0.34299999999999997</v>
          </cell>
          <cell r="X432">
            <v>0.24199999999999999</v>
          </cell>
          <cell r="Y432" t="str">
            <v/>
          </cell>
          <cell r="Z432" t="str">
            <v/>
          </cell>
          <cell r="AA432" t="str">
            <v/>
          </cell>
          <cell r="AB432" t="str">
            <v/>
          </cell>
          <cell r="AC432">
            <v>6.6999999999999948E-2</v>
          </cell>
          <cell r="AD432">
            <v>0.15100000000000002</v>
          </cell>
          <cell r="AE432">
            <v>0.25</v>
          </cell>
          <cell r="AF432">
            <v>0.13600000000000001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</row>
        <row r="433">
          <cell r="B433" t="str">
            <v>KFF1YFG</v>
          </cell>
          <cell r="C433" t="str">
            <v>General</v>
          </cell>
          <cell r="D433" t="str">
            <v>No Dividend</v>
          </cell>
          <cell r="E433" t="str">
            <v>Foreign Investment Bond Fix Term ND</v>
          </cell>
          <cell r="F433" t="str">
            <v>Foreign Investment Bond Fix Term</v>
          </cell>
          <cell r="G433" t="str">
            <v>Foreign Bond Fixed Term</v>
          </cell>
          <cell r="H433" t="str">
            <v>Foreign Bond : Fixed Term</v>
          </cell>
          <cell r="I433" t="str">
            <v>Active</v>
          </cell>
          <cell r="J433">
            <v>0</v>
          </cell>
          <cell r="L433">
            <v>0.61</v>
          </cell>
          <cell r="M433">
            <v>0.77</v>
          </cell>
          <cell r="N433">
            <v>1</v>
          </cell>
          <cell r="O433">
            <v>0.8</v>
          </cell>
          <cell r="P433" t="str">
            <v>-</v>
          </cell>
          <cell r="Q433" t="str">
            <v>-</v>
          </cell>
          <cell r="R433" t="str">
            <v>-</v>
          </cell>
          <cell r="S433" t="str">
            <v>-</v>
          </cell>
          <cell r="U433">
            <v>7.4999999999999956E-2</v>
          </cell>
          <cell r="V433">
            <v>0.36499999999999999</v>
          </cell>
          <cell r="W433">
            <v>0.31499999999999995</v>
          </cell>
          <cell r="X433">
            <v>0.33599999999999997</v>
          </cell>
          <cell r="Y433" t="str">
            <v/>
          </cell>
          <cell r="Z433" t="str">
            <v/>
          </cell>
          <cell r="AA433" t="str">
            <v/>
          </cell>
          <cell r="AB433" t="str">
            <v/>
          </cell>
          <cell r="AC433">
            <v>9.000000000000008E-3</v>
          </cell>
          <cell r="AD433">
            <v>0.30800000000000005</v>
          </cell>
          <cell r="AE433">
            <v>0.20899999999999996</v>
          </cell>
          <cell r="AF433">
            <v>0.26400000000000001</v>
          </cell>
          <cell r="AG433" t="str">
            <v/>
          </cell>
          <cell r="AH433" t="str">
            <v/>
          </cell>
          <cell r="AI433" t="str">
            <v/>
          </cell>
          <cell r="AJ433" t="str">
            <v/>
          </cell>
        </row>
        <row r="434">
          <cell r="B434" t="str">
            <v>KFF1YFH</v>
          </cell>
          <cell r="C434" t="str">
            <v>General</v>
          </cell>
          <cell r="D434" t="str">
            <v>No Dividend</v>
          </cell>
          <cell r="E434" t="str">
            <v>Foreign Investment Bond Fix Term ND</v>
          </cell>
          <cell r="F434" t="str">
            <v>Foreign Investment Bond Fix Term</v>
          </cell>
          <cell r="G434" t="str">
            <v>Foreign Bond Fixed Term</v>
          </cell>
          <cell r="H434" t="str">
            <v>Foreign Bond : Fixed Term</v>
          </cell>
          <cell r="I434" t="str">
            <v>Active</v>
          </cell>
          <cell r="J434">
            <v>0</v>
          </cell>
          <cell r="L434">
            <v>0.44</v>
          </cell>
          <cell r="M434">
            <v>0.85</v>
          </cell>
          <cell r="N434">
            <v>0.87</v>
          </cell>
          <cell r="O434">
            <v>0.88</v>
          </cell>
          <cell r="P434" t="str">
            <v>-</v>
          </cell>
          <cell r="Q434" t="str">
            <v>-</v>
          </cell>
          <cell r="R434" t="str">
            <v>-</v>
          </cell>
          <cell r="S434" t="str">
            <v>-</v>
          </cell>
          <cell r="U434">
            <v>0.18300000000000005</v>
          </cell>
          <cell r="V434">
            <v>0.29100000000000004</v>
          </cell>
          <cell r="W434">
            <v>0.42000000000000004</v>
          </cell>
          <cell r="X434">
            <v>0.28100000000000003</v>
          </cell>
          <cell r="Y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>
            <v>0.13400000000000001</v>
          </cell>
          <cell r="AD434">
            <v>0.22299999999999998</v>
          </cell>
          <cell r="AE434">
            <v>0.35499999999999998</v>
          </cell>
          <cell r="AF434">
            <v>0.18799999999999994</v>
          </cell>
          <cell r="AG434" t="str">
            <v/>
          </cell>
          <cell r="AH434" t="str">
            <v/>
          </cell>
          <cell r="AI434" t="str">
            <v/>
          </cell>
          <cell r="AJ434" t="str">
            <v/>
          </cell>
        </row>
        <row r="435">
          <cell r="B435" t="str">
            <v>KFF1YFI</v>
          </cell>
          <cell r="C435" t="str">
            <v>General</v>
          </cell>
          <cell r="D435" t="str">
            <v>No Dividend</v>
          </cell>
          <cell r="E435" t="str">
            <v>Foreign Investment Bond Fix Term ND</v>
          </cell>
          <cell r="F435" t="str">
            <v>Foreign Investment Bond Fix Term</v>
          </cell>
          <cell r="G435" t="str">
            <v>Foreign Bond Fixed Term</v>
          </cell>
          <cell r="H435" t="str">
            <v>Foreign Bond : Fixed Term</v>
          </cell>
          <cell r="I435" t="str">
            <v>Active</v>
          </cell>
          <cell r="J435">
            <v>0</v>
          </cell>
          <cell r="L435">
            <v>0.24</v>
          </cell>
          <cell r="M435">
            <v>0.84</v>
          </cell>
          <cell r="N435">
            <v>0.55000000000000004</v>
          </cell>
          <cell r="O435">
            <v>0.87</v>
          </cell>
          <cell r="P435" t="str">
            <v>-</v>
          </cell>
          <cell r="Q435" t="str">
            <v>-</v>
          </cell>
          <cell r="R435" t="str">
            <v>-</v>
          </cell>
          <cell r="S435" t="str">
            <v>-</v>
          </cell>
          <cell r="U435">
            <v>0.58200000000000007</v>
          </cell>
          <cell r="V435">
            <v>0.30600000000000005</v>
          </cell>
          <cell r="W435">
            <v>0.88900000000000001</v>
          </cell>
          <cell r="X435">
            <v>0.29200000000000004</v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>
            <v>0.58600000000000008</v>
          </cell>
          <cell r="AD435">
            <v>0.24199999999999999</v>
          </cell>
          <cell r="AE435">
            <v>0.93799999999999994</v>
          </cell>
          <cell r="AF435">
            <v>0.20399999999999996</v>
          </cell>
          <cell r="AG435" t="str">
            <v/>
          </cell>
          <cell r="AH435" t="str">
            <v/>
          </cell>
          <cell r="AI435" t="str">
            <v/>
          </cell>
          <cell r="AJ435" t="str">
            <v/>
          </cell>
        </row>
        <row r="436">
          <cell r="B436" t="str">
            <v>KFF1YFJ</v>
          </cell>
          <cell r="C436" t="str">
            <v>General</v>
          </cell>
          <cell r="D436" t="str">
            <v>No Dividend</v>
          </cell>
          <cell r="E436" t="str">
            <v>Foreign Investment Bond Fix Term ND</v>
          </cell>
          <cell r="F436" t="str">
            <v>Foreign Investment Bond Fix Term</v>
          </cell>
          <cell r="G436" t="str">
            <v>Foreign Bond Fixed Term</v>
          </cell>
          <cell r="H436" t="str">
            <v>Foreign Bond : Fixed Term</v>
          </cell>
          <cell r="I436" t="str">
            <v>Active</v>
          </cell>
          <cell r="J436">
            <v>0</v>
          </cell>
          <cell r="L436">
            <v>0.32</v>
          </cell>
          <cell r="M436">
            <v>0.91</v>
          </cell>
          <cell r="N436" t="str">
            <v>-</v>
          </cell>
          <cell r="O436">
            <v>0.92</v>
          </cell>
          <cell r="P436" t="str">
            <v>-</v>
          </cell>
          <cell r="Q436" t="str">
            <v>-</v>
          </cell>
          <cell r="R436" t="str">
            <v>-</v>
          </cell>
          <cell r="S436" t="str">
            <v>-</v>
          </cell>
          <cell r="U436">
            <v>0.39200000000000002</v>
          </cell>
          <cell r="V436">
            <v>0.24199999999999999</v>
          </cell>
          <cell r="W436" t="str">
            <v/>
          </cell>
          <cell r="X436">
            <v>0.27</v>
          </cell>
          <cell r="Y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>
            <v>0.373</v>
          </cell>
          <cell r="AD436">
            <v>0.16400000000000003</v>
          </cell>
          <cell r="AE436" t="str">
            <v/>
          </cell>
          <cell r="AF436">
            <v>0.17300000000000004</v>
          </cell>
          <cell r="AG436" t="str">
            <v/>
          </cell>
          <cell r="AH436" t="str">
            <v/>
          </cell>
          <cell r="AI436" t="str">
            <v/>
          </cell>
          <cell r="AJ436" t="str">
            <v/>
          </cell>
        </row>
        <row r="437">
          <cell r="B437" t="str">
            <v>KFF1YFK</v>
          </cell>
          <cell r="C437" t="str">
            <v>General</v>
          </cell>
          <cell r="D437" t="str">
            <v>No Dividend</v>
          </cell>
          <cell r="E437" t="str">
            <v>Foreign Investment Bond Fix Term ND</v>
          </cell>
          <cell r="F437" t="str">
            <v>Foreign Investment Bond Fix Term</v>
          </cell>
          <cell r="G437" t="str">
            <v>Foreign Bond Fixed Term</v>
          </cell>
          <cell r="H437" t="str">
            <v>Foreign Bond : Fixed Term</v>
          </cell>
          <cell r="I437" t="str">
            <v>Active</v>
          </cell>
          <cell r="J437">
            <v>0</v>
          </cell>
          <cell r="L437">
            <v>-0.13</v>
          </cell>
          <cell r="M437">
            <v>1.46</v>
          </cell>
          <cell r="N437" t="str">
            <v>-</v>
          </cell>
          <cell r="O437">
            <v>1.92</v>
          </cell>
          <cell r="P437" t="str">
            <v>-</v>
          </cell>
          <cell r="Q437" t="str">
            <v>-</v>
          </cell>
          <cell r="R437" t="str">
            <v>-</v>
          </cell>
          <cell r="S437" t="str">
            <v>-</v>
          </cell>
          <cell r="U437">
            <v>0.99399999999999999</v>
          </cell>
          <cell r="V437">
            <v>0.14800000000000002</v>
          </cell>
          <cell r="W437" t="str">
            <v/>
          </cell>
          <cell r="X437">
            <v>0.127</v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>
            <v>0.996</v>
          </cell>
          <cell r="AD437">
            <v>7.1999999999999953E-2</v>
          </cell>
          <cell r="AE437" t="str">
            <v/>
          </cell>
          <cell r="AF437">
            <v>3.8000000000000034E-2</v>
          </cell>
          <cell r="AG437" t="str">
            <v/>
          </cell>
          <cell r="AH437" t="str">
            <v/>
          </cell>
          <cell r="AI437" t="str">
            <v/>
          </cell>
          <cell r="AJ437" t="str">
            <v/>
          </cell>
        </row>
        <row r="438">
          <cell r="B438" t="str">
            <v>KFF1YFL</v>
          </cell>
          <cell r="C438" t="str">
            <v>General</v>
          </cell>
          <cell r="D438" t="str">
            <v>No Dividend</v>
          </cell>
          <cell r="E438" t="str">
            <v>Foreign Investment Bond Fix Term ND</v>
          </cell>
          <cell r="F438" t="str">
            <v>Foreign Investment Bond Fix Term</v>
          </cell>
          <cell r="G438" t="str">
            <v>Foreign Bond Fixed Term</v>
          </cell>
          <cell r="H438" t="str">
            <v>Foreign Bond : Fixed Term</v>
          </cell>
          <cell r="I438" t="str">
            <v>Active</v>
          </cell>
          <cell r="J438">
            <v>0</v>
          </cell>
          <cell r="L438">
            <v>0.11</v>
          </cell>
          <cell r="M438">
            <v>1.06</v>
          </cell>
          <cell r="N438" t="str">
            <v>-</v>
          </cell>
          <cell r="O438">
            <v>1.26</v>
          </cell>
          <cell r="P438" t="str">
            <v>-</v>
          </cell>
          <cell r="Q438" t="str">
            <v>-</v>
          </cell>
          <cell r="R438" t="str">
            <v>-</v>
          </cell>
          <cell r="S438" t="str">
            <v>-</v>
          </cell>
          <cell r="U438">
            <v>0.94299999999999995</v>
          </cell>
          <cell r="V438">
            <v>0.18300000000000005</v>
          </cell>
          <cell r="W438" t="str">
            <v/>
          </cell>
          <cell r="X438">
            <v>0.18200000000000005</v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>
            <v>0.93799999999999994</v>
          </cell>
          <cell r="AD438">
            <v>9.1999999999999971E-2</v>
          </cell>
          <cell r="AE438" t="str">
            <v/>
          </cell>
          <cell r="AF438">
            <v>8.2999999999999963E-2</v>
          </cell>
          <cell r="AG438" t="str">
            <v/>
          </cell>
          <cell r="AH438" t="str">
            <v/>
          </cell>
          <cell r="AI438" t="str">
            <v/>
          </cell>
          <cell r="AJ438" t="str">
            <v/>
          </cell>
        </row>
        <row r="439">
          <cell r="B439" t="str">
            <v>KFF1YFM</v>
          </cell>
          <cell r="C439" t="str">
            <v>General</v>
          </cell>
          <cell r="D439" t="str">
            <v>No Dividend</v>
          </cell>
          <cell r="E439" t="str">
            <v>Foreign Investment Bond Fix Term ND</v>
          </cell>
          <cell r="F439" t="str">
            <v>Foreign Investment Bond Fix Term</v>
          </cell>
          <cell r="G439" t="str">
            <v>Foreign Bond Fixed Term</v>
          </cell>
          <cell r="H439" t="str">
            <v>Foreign Bond : Fixed Term</v>
          </cell>
          <cell r="I439" t="str">
            <v>Active</v>
          </cell>
          <cell r="J439">
            <v>0</v>
          </cell>
          <cell r="L439">
            <v>0.15</v>
          </cell>
          <cell r="M439">
            <v>0.82</v>
          </cell>
          <cell r="N439" t="str">
            <v>-</v>
          </cell>
          <cell r="O439">
            <v>0.93</v>
          </cell>
          <cell r="P439" t="str">
            <v>-</v>
          </cell>
          <cell r="Q439" t="str">
            <v>-</v>
          </cell>
          <cell r="R439" t="str">
            <v>-</v>
          </cell>
          <cell r="S439" t="str">
            <v>-</v>
          </cell>
          <cell r="U439">
            <v>0.83199999999999996</v>
          </cell>
          <cell r="V439">
            <v>0.31599999999999995</v>
          </cell>
          <cell r="W439" t="str">
            <v/>
          </cell>
          <cell r="X439">
            <v>0.26400000000000001</v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>
            <v>0.84599999999999997</v>
          </cell>
          <cell r="AD439">
            <v>0.255</v>
          </cell>
          <cell r="AE439" t="str">
            <v/>
          </cell>
          <cell r="AF439">
            <v>0.16600000000000004</v>
          </cell>
          <cell r="AG439" t="str">
            <v/>
          </cell>
          <cell r="AH439" t="str">
            <v/>
          </cell>
          <cell r="AI439" t="str">
            <v/>
          </cell>
          <cell r="AJ439" t="str">
            <v/>
          </cell>
        </row>
        <row r="440">
          <cell r="B440" t="str">
            <v>KFF1YFN</v>
          </cell>
          <cell r="C440" t="str">
            <v>General</v>
          </cell>
          <cell r="D440" t="str">
            <v>No Dividend</v>
          </cell>
          <cell r="E440" t="str">
            <v>Foreign Investment Bond Fix Term ND</v>
          </cell>
          <cell r="F440" t="str">
            <v>Foreign Investment Bond Fix Term</v>
          </cell>
          <cell r="G440" t="str">
            <v>Foreign Bond Fixed Term</v>
          </cell>
          <cell r="H440" t="str">
            <v>Foreign Bond : Fixed Term</v>
          </cell>
          <cell r="I440" t="str">
            <v>Active</v>
          </cell>
          <cell r="J440">
            <v>0</v>
          </cell>
          <cell r="L440">
            <v>0.18</v>
          </cell>
          <cell r="M440">
            <v>0.69</v>
          </cell>
          <cell r="N440" t="str">
            <v>-</v>
          </cell>
          <cell r="O440">
            <v>0.83</v>
          </cell>
          <cell r="P440" t="str">
            <v>-</v>
          </cell>
          <cell r="Q440" t="str">
            <v>-</v>
          </cell>
          <cell r="R440" t="str">
            <v>-</v>
          </cell>
          <cell r="S440" t="str">
            <v>-</v>
          </cell>
          <cell r="U440">
            <v>0.75700000000000001</v>
          </cell>
          <cell r="V440">
            <v>0.48799999999999999</v>
          </cell>
          <cell r="W440" t="str">
            <v/>
          </cell>
          <cell r="X440">
            <v>0.31899999999999995</v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  <cell r="AC440">
            <v>0.77</v>
          </cell>
          <cell r="AD440">
            <v>0.46499999999999997</v>
          </cell>
          <cell r="AE440" t="str">
            <v/>
          </cell>
          <cell r="AF440">
            <v>0.24099999999999999</v>
          </cell>
          <cell r="AG440" t="str">
            <v/>
          </cell>
          <cell r="AH440" t="str">
            <v/>
          </cell>
          <cell r="AI440" t="str">
            <v/>
          </cell>
          <cell r="AJ440" t="str">
            <v/>
          </cell>
        </row>
        <row r="441">
          <cell r="B441" t="str">
            <v>KFF1YFO</v>
          </cell>
          <cell r="C441" t="str">
            <v>General</v>
          </cell>
          <cell r="D441" t="str">
            <v>No Dividend</v>
          </cell>
          <cell r="E441" t="str">
            <v>Foreign Investment Bond Fix Term ND</v>
          </cell>
          <cell r="F441" t="str">
            <v>Foreign Investment Bond Fix Term</v>
          </cell>
          <cell r="G441" t="str">
            <v>Foreign Bond Fixed Term</v>
          </cell>
          <cell r="H441" t="str">
            <v>Foreign Bond : Fixed Term</v>
          </cell>
          <cell r="I441" t="str">
            <v>Active</v>
          </cell>
          <cell r="J441">
            <v>0</v>
          </cell>
          <cell r="L441">
            <v>0.2</v>
          </cell>
          <cell r="M441">
            <v>0.81</v>
          </cell>
          <cell r="N441" t="str">
            <v>-</v>
          </cell>
          <cell r="O441">
            <v>0.9</v>
          </cell>
          <cell r="P441" t="str">
            <v>-</v>
          </cell>
          <cell r="Q441" t="str">
            <v>-</v>
          </cell>
          <cell r="R441" t="str">
            <v>-</v>
          </cell>
          <cell r="S441" t="str">
            <v>-</v>
          </cell>
          <cell r="U441">
            <v>0.7</v>
          </cell>
          <cell r="V441">
            <v>0.32599999999999996</v>
          </cell>
          <cell r="W441" t="str">
            <v/>
          </cell>
          <cell r="X441">
            <v>0.27500000000000002</v>
          </cell>
          <cell r="Y441" t="str">
            <v/>
          </cell>
          <cell r="Z441" t="str">
            <v/>
          </cell>
          <cell r="AA441" t="str">
            <v/>
          </cell>
          <cell r="AB441" t="str">
            <v/>
          </cell>
          <cell r="AC441">
            <v>0.71199999999999997</v>
          </cell>
          <cell r="AD441">
            <v>0.26800000000000002</v>
          </cell>
          <cell r="AE441" t="str">
            <v/>
          </cell>
          <cell r="AF441">
            <v>0.18100000000000005</v>
          </cell>
          <cell r="AG441" t="str">
            <v/>
          </cell>
          <cell r="AH441" t="str">
            <v/>
          </cell>
          <cell r="AI441" t="str">
            <v/>
          </cell>
          <cell r="AJ441" t="str">
            <v/>
          </cell>
        </row>
        <row r="442">
          <cell r="B442" t="str">
            <v>KFF1YFP</v>
          </cell>
          <cell r="C442" t="str">
            <v>General</v>
          </cell>
          <cell r="D442" t="str">
            <v>No Dividend</v>
          </cell>
          <cell r="E442" t="str">
            <v>Foreign Investment Bond Fix Term ND</v>
          </cell>
          <cell r="F442" t="str">
            <v>Foreign Investment Bond Fix Term</v>
          </cell>
          <cell r="G442" t="str">
            <v>Foreign Bond Fixed Term</v>
          </cell>
          <cell r="H442" t="str">
            <v>Foreign Bond : Fixed Term</v>
          </cell>
          <cell r="I442" t="str">
            <v>Active</v>
          </cell>
          <cell r="J442">
            <v>0</v>
          </cell>
          <cell r="L442">
            <v>0.23</v>
          </cell>
          <cell r="M442">
            <v>0.73</v>
          </cell>
          <cell r="N442" t="str">
            <v>-</v>
          </cell>
          <cell r="O442">
            <v>0.74</v>
          </cell>
          <cell r="P442" t="str">
            <v>-</v>
          </cell>
          <cell r="Q442" t="str">
            <v>-</v>
          </cell>
          <cell r="R442" t="str">
            <v>-</v>
          </cell>
          <cell r="S442" t="str">
            <v>-</v>
          </cell>
          <cell r="U442">
            <v>0.61499999999999999</v>
          </cell>
          <cell r="V442">
            <v>0.43400000000000005</v>
          </cell>
          <cell r="W442" t="str">
            <v/>
          </cell>
          <cell r="X442">
            <v>0.35799999999999998</v>
          </cell>
          <cell r="Y442" t="str">
            <v/>
          </cell>
          <cell r="Z442" t="str">
            <v/>
          </cell>
          <cell r="AA442" t="str">
            <v/>
          </cell>
          <cell r="AB442" t="str">
            <v/>
          </cell>
          <cell r="AC442">
            <v>0.624</v>
          </cell>
          <cell r="AD442">
            <v>0.39900000000000002</v>
          </cell>
          <cell r="AE442" t="str">
            <v/>
          </cell>
          <cell r="AF442">
            <v>0.28600000000000003</v>
          </cell>
          <cell r="AG442" t="str">
            <v/>
          </cell>
          <cell r="AH442" t="str">
            <v/>
          </cell>
          <cell r="AI442" t="str">
            <v/>
          </cell>
          <cell r="AJ442" t="str">
            <v/>
          </cell>
        </row>
        <row r="443">
          <cell r="B443" t="str">
            <v>KFF1YFQ</v>
          </cell>
          <cell r="C443" t="str">
            <v>General</v>
          </cell>
          <cell r="D443" t="str">
            <v>No Dividend</v>
          </cell>
          <cell r="E443" t="str">
            <v>Foreign Investment Bond Fix Term ND</v>
          </cell>
          <cell r="F443" t="str">
            <v>Foreign Investment Bond Fix Term</v>
          </cell>
          <cell r="G443" t="str">
            <v>Foreign Bond Fixed Term</v>
          </cell>
          <cell r="H443" t="str">
            <v>Foreign Bond : Fixed Term</v>
          </cell>
          <cell r="I443" t="str">
            <v>Active</v>
          </cell>
          <cell r="J443">
            <v>0</v>
          </cell>
          <cell r="L443">
            <v>0.2</v>
          </cell>
          <cell r="M443">
            <v>0.44</v>
          </cell>
          <cell r="N443" t="str">
            <v>-</v>
          </cell>
          <cell r="O443">
            <v>0.5</v>
          </cell>
          <cell r="P443" t="str">
            <v>-</v>
          </cell>
          <cell r="Q443" t="str">
            <v>-</v>
          </cell>
          <cell r="R443" t="str">
            <v>-</v>
          </cell>
          <cell r="S443" t="str">
            <v>-</v>
          </cell>
          <cell r="U443">
            <v>0.7</v>
          </cell>
          <cell r="V443">
            <v>0.80800000000000005</v>
          </cell>
          <cell r="W443" t="str">
            <v/>
          </cell>
          <cell r="X443">
            <v>0.60499999999999998</v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  <cell r="AC443">
            <v>0.71199999999999997</v>
          </cell>
          <cell r="AD443">
            <v>0.82400000000000007</v>
          </cell>
          <cell r="AE443" t="str">
            <v/>
          </cell>
          <cell r="AF443">
            <v>0.57899999999999996</v>
          </cell>
          <cell r="AG443" t="str">
            <v/>
          </cell>
          <cell r="AH443" t="str">
            <v/>
          </cell>
          <cell r="AI443" t="str">
            <v/>
          </cell>
          <cell r="AJ443" t="str">
            <v/>
          </cell>
        </row>
        <row r="444">
          <cell r="B444" t="str">
            <v>KFF1YFR</v>
          </cell>
          <cell r="C444" t="str">
            <v>General</v>
          </cell>
          <cell r="D444" t="str">
            <v>No Dividend</v>
          </cell>
          <cell r="E444" t="str">
            <v>Foreign Investment Bond Fix Term ND</v>
          </cell>
          <cell r="F444" t="str">
            <v>Foreign Investment Bond Fix Term</v>
          </cell>
          <cell r="G444" t="str">
            <v>Foreign Bond Fixed Term</v>
          </cell>
          <cell r="H444" t="str">
            <v>Foreign Bond : Fixed Term</v>
          </cell>
          <cell r="I444" t="str">
            <v>Active</v>
          </cell>
          <cell r="J444">
            <v>0</v>
          </cell>
          <cell r="L444">
            <v>0.25</v>
          </cell>
          <cell r="M444">
            <v>0.75</v>
          </cell>
          <cell r="N444" t="str">
            <v>-</v>
          </cell>
          <cell r="O444" t="str">
            <v>-</v>
          </cell>
          <cell r="P444" t="str">
            <v>-</v>
          </cell>
          <cell r="Q444" t="str">
            <v>-</v>
          </cell>
          <cell r="R444" t="str">
            <v>-</v>
          </cell>
          <cell r="S444" t="str">
            <v>-</v>
          </cell>
          <cell r="U444">
            <v>0.55800000000000005</v>
          </cell>
          <cell r="V444">
            <v>0.39500000000000002</v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  <cell r="AC444">
            <v>0.56099999999999994</v>
          </cell>
          <cell r="AD444">
            <v>0.34699999999999998</v>
          </cell>
          <cell r="AE444" t="str">
            <v/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</row>
        <row r="445">
          <cell r="B445" t="str">
            <v>KFF1YFS</v>
          </cell>
          <cell r="C445" t="str">
            <v>General</v>
          </cell>
          <cell r="D445" t="str">
            <v>No Dividend</v>
          </cell>
          <cell r="E445" t="str">
            <v>Foreign Investment Bond Fix Term ND</v>
          </cell>
          <cell r="F445" t="str">
            <v>Foreign Investment Bond Fix Term</v>
          </cell>
          <cell r="G445" t="str">
            <v>Foreign Bond Fixed Term</v>
          </cell>
          <cell r="H445" t="str">
            <v>Foreign Bond : Fixed Term</v>
          </cell>
          <cell r="I445" t="str">
            <v>Active</v>
          </cell>
          <cell r="J445">
            <v>0</v>
          </cell>
          <cell r="L445">
            <v>0.28000000000000003</v>
          </cell>
          <cell r="M445">
            <v>0.84</v>
          </cell>
          <cell r="N445" t="str">
            <v>-</v>
          </cell>
          <cell r="O445" t="str">
            <v>-</v>
          </cell>
          <cell r="P445" t="str">
            <v>-</v>
          </cell>
          <cell r="Q445" t="str">
            <v>-</v>
          </cell>
          <cell r="R445" t="str">
            <v>-</v>
          </cell>
          <cell r="S445" t="str">
            <v>-</v>
          </cell>
          <cell r="U445">
            <v>0.47299999999999998</v>
          </cell>
          <cell r="V445">
            <v>0.30600000000000005</v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  <cell r="AC445">
            <v>0.46899999999999997</v>
          </cell>
          <cell r="AD445">
            <v>0.24199999999999999</v>
          </cell>
          <cell r="AE445" t="str">
            <v/>
          </cell>
          <cell r="AF445" t="str">
            <v/>
          </cell>
          <cell r="AG445" t="str">
            <v/>
          </cell>
          <cell r="AH445" t="str">
            <v/>
          </cell>
          <cell r="AI445" t="str">
            <v/>
          </cell>
          <cell r="AJ445" t="str">
            <v/>
          </cell>
        </row>
        <row r="446">
          <cell r="B446" t="str">
            <v>KFF1YFT</v>
          </cell>
          <cell r="C446" t="str">
            <v>General</v>
          </cell>
          <cell r="D446" t="str">
            <v>No Dividend</v>
          </cell>
          <cell r="E446" t="str">
            <v>Foreign Investment Bond Fix Term ND</v>
          </cell>
          <cell r="F446" t="str">
            <v>Foreign Investment Bond Fix Term</v>
          </cell>
          <cell r="G446" t="str">
            <v>Foreign Bond Fixed Term</v>
          </cell>
          <cell r="H446" t="str">
            <v>Foreign Bond : Fixed Term</v>
          </cell>
          <cell r="I446" t="str">
            <v>Active</v>
          </cell>
          <cell r="J446">
            <v>0</v>
          </cell>
          <cell r="L446">
            <v>0.23</v>
          </cell>
          <cell r="M446">
            <v>0.7</v>
          </cell>
          <cell r="N446" t="str">
            <v>-</v>
          </cell>
          <cell r="O446" t="str">
            <v>-</v>
          </cell>
          <cell r="P446" t="str">
            <v>-</v>
          </cell>
          <cell r="Q446" t="str">
            <v>-</v>
          </cell>
          <cell r="R446" t="str">
            <v>-</v>
          </cell>
          <cell r="S446" t="str">
            <v>-</v>
          </cell>
          <cell r="U446">
            <v>0.61499999999999999</v>
          </cell>
          <cell r="V446">
            <v>0.46799999999999997</v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B446" t="str">
            <v/>
          </cell>
          <cell r="AC446">
            <v>0.624</v>
          </cell>
          <cell r="AD446">
            <v>0.43799999999999994</v>
          </cell>
          <cell r="AE446" t="str">
            <v/>
          </cell>
          <cell r="AF446" t="str">
            <v/>
          </cell>
          <cell r="AG446" t="str">
            <v/>
          </cell>
          <cell r="AH446" t="str">
            <v/>
          </cell>
          <cell r="AI446" t="str">
            <v/>
          </cell>
          <cell r="AJ446" t="str">
            <v/>
          </cell>
        </row>
        <row r="447">
          <cell r="B447" t="str">
            <v>KFF1YFU</v>
          </cell>
          <cell r="C447" t="str">
            <v>General</v>
          </cell>
          <cell r="D447" t="str">
            <v>No Dividend</v>
          </cell>
          <cell r="E447" t="str">
            <v>Foreign Investment Bond Fix Term ND</v>
          </cell>
          <cell r="F447" t="str">
            <v>Foreign Investment Bond Fix Term</v>
          </cell>
          <cell r="G447" t="str">
            <v>Foreign Bond Fixed Term</v>
          </cell>
          <cell r="H447" t="str">
            <v>Foreign Bond : Fixed Term</v>
          </cell>
          <cell r="I447" t="str">
            <v>Active</v>
          </cell>
          <cell r="J447">
            <v>0</v>
          </cell>
          <cell r="L447">
            <v>0.18</v>
          </cell>
          <cell r="M447" t="str">
            <v>-</v>
          </cell>
          <cell r="N447" t="str">
            <v>-</v>
          </cell>
          <cell r="O447" t="str">
            <v>-</v>
          </cell>
          <cell r="P447" t="str">
            <v>-</v>
          </cell>
          <cell r="Q447" t="str">
            <v>-</v>
          </cell>
          <cell r="R447" t="str">
            <v>-</v>
          </cell>
          <cell r="S447" t="str">
            <v>-</v>
          </cell>
          <cell r="U447">
            <v>0.75700000000000001</v>
          </cell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  <cell r="AA447" t="str">
            <v/>
          </cell>
          <cell r="AB447" t="str">
            <v/>
          </cell>
          <cell r="AC447">
            <v>0.77</v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/>
          </cell>
          <cell r="AJ447" t="str">
            <v/>
          </cell>
        </row>
        <row r="448">
          <cell r="B448" t="str">
            <v>KFF1YFV</v>
          </cell>
          <cell r="C448" t="str">
            <v>General</v>
          </cell>
          <cell r="D448" t="str">
            <v>No Dividend</v>
          </cell>
          <cell r="E448" t="str">
            <v>Foreign Investment Bond Fix Term ND</v>
          </cell>
          <cell r="F448" t="str">
            <v>Foreign Investment Bond Fix Term</v>
          </cell>
          <cell r="G448" t="str">
            <v>Foreign Bond Fixed Term</v>
          </cell>
          <cell r="H448" t="str">
            <v>Foreign Bond : Fixed Term</v>
          </cell>
          <cell r="I448" t="str">
            <v>Active</v>
          </cell>
          <cell r="J448">
            <v>0</v>
          </cell>
          <cell r="L448">
            <v>0.43</v>
          </cell>
          <cell r="M448" t="str">
            <v>-</v>
          </cell>
          <cell r="N448" t="str">
            <v>-</v>
          </cell>
          <cell r="O448" t="str">
            <v>-</v>
          </cell>
          <cell r="P448" t="str">
            <v>-</v>
          </cell>
          <cell r="Q448" t="str">
            <v>-</v>
          </cell>
          <cell r="R448" t="str">
            <v>-</v>
          </cell>
          <cell r="S448" t="str">
            <v>-</v>
          </cell>
          <cell r="U448">
            <v>0.19999999999999996</v>
          </cell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  <cell r="AA448" t="str">
            <v/>
          </cell>
          <cell r="AB448" t="str">
            <v/>
          </cell>
          <cell r="AC448">
            <v>0.15500000000000003</v>
          </cell>
          <cell r="AD448" t="str">
            <v/>
          </cell>
          <cell r="AE448" t="str">
            <v/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</row>
        <row r="449">
          <cell r="B449" t="str">
            <v>KFF1YFW</v>
          </cell>
          <cell r="C449" t="str">
            <v>General</v>
          </cell>
          <cell r="D449" t="str">
            <v>No Dividend</v>
          </cell>
          <cell r="E449" t="str">
            <v>Foreign Investment Bond Fix Term ND</v>
          </cell>
          <cell r="F449" t="str">
            <v>Foreign Investment Bond Fix Term</v>
          </cell>
          <cell r="G449" t="str">
            <v>Foreign Bond Fixed Term</v>
          </cell>
          <cell r="H449" t="str">
            <v>Foreign Bond : Fixed Term</v>
          </cell>
          <cell r="I449" t="str">
            <v>Active</v>
          </cell>
          <cell r="J449">
            <v>0</v>
          </cell>
          <cell r="L449">
            <v>0.19</v>
          </cell>
          <cell r="M449" t="str">
            <v>-</v>
          </cell>
          <cell r="N449" t="str">
            <v>-</v>
          </cell>
          <cell r="O449" t="str">
            <v>-</v>
          </cell>
          <cell r="P449" t="str">
            <v>-</v>
          </cell>
          <cell r="Q449" t="str">
            <v>-</v>
          </cell>
          <cell r="R449" t="str">
            <v>-</v>
          </cell>
          <cell r="S449" t="str">
            <v>-</v>
          </cell>
          <cell r="U449">
            <v>0.72699999999999998</v>
          </cell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B449" t="str">
            <v/>
          </cell>
          <cell r="AC449">
            <v>0.74099999999999999</v>
          </cell>
          <cell r="AD449" t="str">
            <v/>
          </cell>
          <cell r="AE449" t="str">
            <v/>
          </cell>
          <cell r="AF449" t="str">
            <v/>
          </cell>
          <cell r="AG449" t="str">
            <v/>
          </cell>
          <cell r="AH449" t="str">
            <v/>
          </cell>
          <cell r="AI449" t="str">
            <v/>
          </cell>
          <cell r="AJ449" t="str">
            <v/>
          </cell>
        </row>
        <row r="450">
          <cell r="B450" t="str">
            <v>KFF1YFX</v>
          </cell>
          <cell r="C450" t="str">
            <v>General</v>
          </cell>
          <cell r="D450" t="str">
            <v>No Dividend</v>
          </cell>
          <cell r="E450" t="str">
            <v>Foreign Investment Bond Fix Term ND</v>
          </cell>
          <cell r="F450" t="str">
            <v>Foreign Investment Bond Fix Term</v>
          </cell>
          <cell r="G450" t="str">
            <v>Foreign Bond Fixed Term</v>
          </cell>
          <cell r="H450" t="str">
            <v>Foreign Bond : Fixed Term</v>
          </cell>
          <cell r="I450" t="str">
            <v>Active</v>
          </cell>
          <cell r="L450">
            <v>0.37</v>
          </cell>
          <cell r="M450" t="str">
            <v>-</v>
          </cell>
          <cell r="N450" t="str">
            <v>-</v>
          </cell>
          <cell r="O450" t="str">
            <v>-</v>
          </cell>
          <cell r="P450" t="str">
            <v>-</v>
          </cell>
          <cell r="Q450" t="str">
            <v>-</v>
          </cell>
          <cell r="R450" t="str">
            <v>-</v>
          </cell>
          <cell r="S450" t="str">
            <v>-</v>
          </cell>
          <cell r="U450">
            <v>0.28800000000000003</v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>
            <v>0.252</v>
          </cell>
          <cell r="AD450" t="str">
            <v/>
          </cell>
          <cell r="AE450" t="str">
            <v/>
          </cell>
          <cell r="AF450" t="str">
            <v/>
          </cell>
          <cell r="AG450" t="str">
            <v/>
          </cell>
          <cell r="AH450" t="str">
            <v/>
          </cell>
          <cell r="AI450" t="str">
            <v/>
          </cell>
          <cell r="AJ450" t="str">
            <v/>
          </cell>
        </row>
        <row r="451">
          <cell r="B451" t="str">
            <v>KFF1YFY</v>
          </cell>
          <cell r="C451" t="str">
            <v>General</v>
          </cell>
          <cell r="D451" t="str">
            <v>No Dividend</v>
          </cell>
          <cell r="E451" t="str">
            <v>Foreign Investment Bond Fix Term ND</v>
          </cell>
          <cell r="F451" t="str">
            <v>Foreign Investment Bond Fix Term</v>
          </cell>
          <cell r="G451" t="str">
            <v>Foreign Bond Fixed Term</v>
          </cell>
          <cell r="H451" t="str">
            <v>Foreign Bond : Fixed Term</v>
          </cell>
          <cell r="I451" t="str">
            <v>Active</v>
          </cell>
          <cell r="L451">
            <v>0.45</v>
          </cell>
          <cell r="M451" t="str">
            <v>-</v>
          </cell>
          <cell r="N451" t="str">
            <v>-</v>
          </cell>
          <cell r="O451" t="str">
            <v>-</v>
          </cell>
          <cell r="P451" t="str">
            <v>-</v>
          </cell>
          <cell r="Q451" t="str">
            <v>-</v>
          </cell>
          <cell r="R451" t="str">
            <v>-</v>
          </cell>
          <cell r="S451" t="str">
            <v>-</v>
          </cell>
          <cell r="U451">
            <v>0.17300000000000004</v>
          </cell>
          <cell r="V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  <cell r="AC451">
            <v>0.122</v>
          </cell>
          <cell r="AD451" t="str">
            <v/>
          </cell>
          <cell r="AE451" t="str">
            <v/>
          </cell>
          <cell r="AF451" t="str">
            <v/>
          </cell>
          <cell r="AG451" t="str">
            <v/>
          </cell>
          <cell r="AH451" t="str">
            <v/>
          </cell>
          <cell r="AI451" t="str">
            <v/>
          </cell>
          <cell r="AJ451" t="str">
            <v/>
          </cell>
        </row>
        <row r="452">
          <cell r="B452" t="str">
            <v>KFF1YFZ</v>
          </cell>
          <cell r="C452" t="str">
            <v>General</v>
          </cell>
          <cell r="D452" t="str">
            <v>No Dividend</v>
          </cell>
          <cell r="E452" t="str">
            <v>Foreign Investment Bond Fix Term ND</v>
          </cell>
          <cell r="F452" t="str">
            <v>Foreign Investment Bond Fix Term</v>
          </cell>
          <cell r="G452" t="str">
            <v>Foreign Bond Fixed Term</v>
          </cell>
          <cell r="H452" t="str">
            <v>Foreign Bond : Fixed Term</v>
          </cell>
          <cell r="I452" t="str">
            <v>Active</v>
          </cell>
          <cell r="L452">
            <v>0.43</v>
          </cell>
          <cell r="M452" t="str">
            <v>-</v>
          </cell>
          <cell r="N452" t="str">
            <v>-</v>
          </cell>
          <cell r="O452" t="str">
            <v>-</v>
          </cell>
          <cell r="P452" t="str">
            <v>-</v>
          </cell>
          <cell r="Q452" t="str">
            <v>-</v>
          </cell>
          <cell r="R452" t="str">
            <v>-</v>
          </cell>
          <cell r="S452" t="str">
            <v>-</v>
          </cell>
          <cell r="U452">
            <v>0.19999999999999996</v>
          </cell>
          <cell r="V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  <cell r="AA452" t="str">
            <v/>
          </cell>
          <cell r="AB452" t="str">
            <v/>
          </cell>
          <cell r="AC452">
            <v>0.15500000000000003</v>
          </cell>
          <cell r="AD452" t="str">
            <v/>
          </cell>
          <cell r="AE452" t="str">
            <v/>
          </cell>
          <cell r="AF452" t="str">
            <v/>
          </cell>
          <cell r="AG452" t="str">
            <v/>
          </cell>
          <cell r="AH452" t="str">
            <v/>
          </cell>
          <cell r="AI452" t="str">
            <v/>
          </cell>
          <cell r="AJ452" t="str">
            <v/>
          </cell>
        </row>
        <row r="453">
          <cell r="B453" t="str">
            <v>KFF1YGA</v>
          </cell>
          <cell r="C453" t="str">
            <v>General</v>
          </cell>
          <cell r="D453" t="str">
            <v>No Dividend</v>
          </cell>
          <cell r="E453" t="str">
            <v>Foreign Investment Bond Fix Term ND</v>
          </cell>
          <cell r="F453" t="str">
            <v>Foreign Investment Bond Fix Term</v>
          </cell>
          <cell r="G453" t="str">
            <v>Foreign Bond Fixed Term</v>
          </cell>
          <cell r="H453" t="str">
            <v>Foreign Bond : Fixed Term</v>
          </cell>
          <cell r="I453" t="str">
            <v>Active</v>
          </cell>
          <cell r="L453">
            <v>0.44</v>
          </cell>
          <cell r="M453" t="str">
            <v>-</v>
          </cell>
          <cell r="N453" t="str">
            <v>-</v>
          </cell>
          <cell r="O453" t="str">
            <v>-</v>
          </cell>
          <cell r="P453" t="str">
            <v>-</v>
          </cell>
          <cell r="Q453" t="str">
            <v>-</v>
          </cell>
          <cell r="R453" t="str">
            <v>-</v>
          </cell>
          <cell r="S453" t="str">
            <v>-</v>
          </cell>
          <cell r="U453">
            <v>0.18300000000000005</v>
          </cell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  <cell r="AA453" t="str">
            <v/>
          </cell>
          <cell r="AB453" t="str">
            <v/>
          </cell>
          <cell r="AC453">
            <v>0.13400000000000001</v>
          </cell>
          <cell r="AD453" t="str">
            <v/>
          </cell>
          <cell r="AE453" t="str">
            <v/>
          </cell>
          <cell r="AF453" t="str">
            <v/>
          </cell>
          <cell r="AG453" t="str">
            <v/>
          </cell>
          <cell r="AH453" t="str">
            <v/>
          </cell>
          <cell r="AI453" t="str">
            <v/>
          </cell>
          <cell r="AJ453" t="str">
            <v/>
          </cell>
        </row>
        <row r="454">
          <cell r="B454" t="str">
            <v>KFF3MBK</v>
          </cell>
          <cell r="C454" t="str">
            <v>General</v>
          </cell>
          <cell r="D454" t="str">
            <v>No Dividend</v>
          </cell>
          <cell r="E454" t="str">
            <v>Foreign Investment Bond Fix Term ND</v>
          </cell>
          <cell r="F454" t="str">
            <v>Foreign Investment Bond Fix Term</v>
          </cell>
          <cell r="G454" t="str">
            <v>Foreign Bond Fixed Term</v>
          </cell>
          <cell r="H454" t="str">
            <v>Foreign Bond : Fixed Term</v>
          </cell>
          <cell r="I454" t="str">
            <v>Active</v>
          </cell>
          <cell r="J454">
            <v>0</v>
          </cell>
          <cell r="L454">
            <v>0.6</v>
          </cell>
          <cell r="M454" t="str">
            <v>-</v>
          </cell>
          <cell r="N454" t="str">
            <v>-</v>
          </cell>
          <cell r="O454" t="str">
            <v>-</v>
          </cell>
          <cell r="P454" t="str">
            <v>-</v>
          </cell>
          <cell r="Q454" t="str">
            <v>-</v>
          </cell>
          <cell r="R454" t="str">
            <v>-</v>
          </cell>
          <cell r="S454" t="str">
            <v>-</v>
          </cell>
          <cell r="U454">
            <v>8.1999999999999962E-2</v>
          </cell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B454" t="str">
            <v/>
          </cell>
          <cell r="AC454">
            <v>1.7000000000000015E-2</v>
          </cell>
          <cell r="AD454" t="str">
            <v/>
          </cell>
          <cell r="AE454" t="str">
            <v/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/>
          </cell>
        </row>
        <row r="455">
          <cell r="B455" t="str">
            <v>KFF3MBL</v>
          </cell>
          <cell r="C455" t="str">
            <v>General</v>
          </cell>
          <cell r="D455" t="str">
            <v>No Dividend</v>
          </cell>
          <cell r="E455" t="str">
            <v>Foreign Investment Bond Fix Term ND</v>
          </cell>
          <cell r="F455" t="str">
            <v>Foreign Investment Bond Fix Term</v>
          </cell>
          <cell r="G455" t="str">
            <v>Foreign Bond Fixed Term</v>
          </cell>
          <cell r="H455" t="str">
            <v>Foreign Bond : Fixed Term</v>
          </cell>
          <cell r="I455" t="str">
            <v>Active</v>
          </cell>
          <cell r="J455">
            <v>0</v>
          </cell>
          <cell r="L455">
            <v>0.6</v>
          </cell>
          <cell r="M455" t="str">
            <v>-</v>
          </cell>
          <cell r="N455" t="str">
            <v>-</v>
          </cell>
          <cell r="O455" t="str">
            <v>-</v>
          </cell>
          <cell r="P455" t="str">
            <v>-</v>
          </cell>
          <cell r="Q455" t="str">
            <v>-</v>
          </cell>
          <cell r="R455" t="str">
            <v>-</v>
          </cell>
          <cell r="S455" t="str">
            <v>-</v>
          </cell>
          <cell r="U455">
            <v>8.1999999999999962E-2</v>
          </cell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>
            <v>1.7000000000000015E-2</v>
          </cell>
          <cell r="AD455" t="str">
            <v/>
          </cell>
          <cell r="AE455" t="str">
            <v/>
          </cell>
          <cell r="AF455" t="str">
            <v/>
          </cell>
          <cell r="AG455" t="str">
            <v/>
          </cell>
          <cell r="AH455" t="str">
            <v/>
          </cell>
          <cell r="AI455" t="str">
            <v/>
          </cell>
          <cell r="AJ455" t="str">
            <v/>
          </cell>
        </row>
        <row r="456">
          <cell r="B456" t="str">
            <v>KFF3MBM</v>
          </cell>
          <cell r="C456" t="str">
            <v>General</v>
          </cell>
          <cell r="D456" t="str">
            <v>No Dividend</v>
          </cell>
          <cell r="E456" t="str">
            <v>Foreign Investment Bond Fix Term ND</v>
          </cell>
          <cell r="F456" t="str">
            <v>Foreign Investment Bond Fix Term</v>
          </cell>
          <cell r="G456" t="str">
            <v>Foreign Bond Fixed Term</v>
          </cell>
          <cell r="H456" t="str">
            <v>Foreign Bond : Fixed Term</v>
          </cell>
          <cell r="I456" t="str">
            <v>Active</v>
          </cell>
          <cell r="J456">
            <v>0</v>
          </cell>
          <cell r="L456">
            <v>0.34</v>
          </cell>
          <cell r="M456" t="str">
            <v>-</v>
          </cell>
          <cell r="N456" t="str">
            <v>-</v>
          </cell>
          <cell r="O456" t="str">
            <v>-</v>
          </cell>
          <cell r="P456" t="str">
            <v>-</v>
          </cell>
          <cell r="Q456" t="str">
            <v>-</v>
          </cell>
          <cell r="R456" t="str">
            <v>-</v>
          </cell>
          <cell r="S456" t="str">
            <v>-</v>
          </cell>
          <cell r="U456">
            <v>0.33799999999999997</v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>
            <v>0.31000000000000005</v>
          </cell>
          <cell r="AD456" t="str">
            <v/>
          </cell>
          <cell r="AE456" t="str">
            <v/>
          </cell>
          <cell r="AF456" t="str">
            <v/>
          </cell>
          <cell r="AG456" t="str">
            <v/>
          </cell>
          <cell r="AH456" t="str">
            <v/>
          </cell>
          <cell r="AI456" t="str">
            <v/>
          </cell>
          <cell r="AJ456" t="str">
            <v/>
          </cell>
        </row>
        <row r="457">
          <cell r="B457" t="str">
            <v>KFF3MBN</v>
          </cell>
          <cell r="C457" t="str">
            <v>General</v>
          </cell>
          <cell r="D457" t="str">
            <v>No Dividend</v>
          </cell>
          <cell r="E457" t="str">
            <v>Foreign Investment Bond Fix Term ND</v>
          </cell>
          <cell r="F457" t="str">
            <v>Foreign Investment Bond Fix Term</v>
          </cell>
          <cell r="G457" t="str">
            <v>Foreign Bond Fixed Term</v>
          </cell>
          <cell r="H457" t="str">
            <v>Foreign Bond : Fixed Term</v>
          </cell>
          <cell r="I457" t="str">
            <v>Active</v>
          </cell>
          <cell r="J457">
            <v>0</v>
          </cell>
          <cell r="L457">
            <v>0.37</v>
          </cell>
          <cell r="M457" t="str">
            <v>-</v>
          </cell>
          <cell r="N457" t="str">
            <v>-</v>
          </cell>
          <cell r="O457" t="str">
            <v>-</v>
          </cell>
          <cell r="P457" t="str">
            <v>-</v>
          </cell>
          <cell r="Q457" t="str">
            <v>-</v>
          </cell>
          <cell r="R457" t="str">
            <v>-</v>
          </cell>
          <cell r="S457" t="str">
            <v>-</v>
          </cell>
          <cell r="U457">
            <v>0.28800000000000003</v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>
            <v>0.252</v>
          </cell>
          <cell r="AD457" t="str">
            <v/>
          </cell>
          <cell r="AE457" t="str">
            <v/>
          </cell>
          <cell r="AF457" t="str">
            <v/>
          </cell>
          <cell r="AG457" t="str">
            <v/>
          </cell>
          <cell r="AH457" t="str">
            <v/>
          </cell>
          <cell r="AI457" t="str">
            <v/>
          </cell>
          <cell r="AJ457" t="str">
            <v/>
          </cell>
        </row>
        <row r="458">
          <cell r="B458" t="str">
            <v>KFF3MBO</v>
          </cell>
          <cell r="C458" t="str">
            <v>General</v>
          </cell>
          <cell r="D458" t="str">
            <v>No Dividend</v>
          </cell>
          <cell r="E458" t="str">
            <v>Foreign Investment Bond Fix Term ND</v>
          </cell>
          <cell r="F458" t="str">
            <v>Foreign Investment Bond Fix Term</v>
          </cell>
          <cell r="G458" t="str">
            <v>Foreign Bond Fixed Term</v>
          </cell>
          <cell r="H458" t="str">
            <v>Foreign Bond : Fixed Term</v>
          </cell>
          <cell r="I458" t="str">
            <v>Active</v>
          </cell>
          <cell r="L458">
            <v>0.48</v>
          </cell>
          <cell r="M458" t="str">
            <v>-</v>
          </cell>
          <cell r="N458" t="str">
            <v>-</v>
          </cell>
          <cell r="O458" t="str">
            <v>-</v>
          </cell>
          <cell r="P458" t="str">
            <v>-</v>
          </cell>
          <cell r="Q458" t="str">
            <v>-</v>
          </cell>
          <cell r="R458" t="str">
            <v>-</v>
          </cell>
          <cell r="S458" t="str">
            <v>-</v>
          </cell>
          <cell r="U458">
            <v>0.14900000000000002</v>
          </cell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  <cell r="AC458">
            <v>9.6999999999999975E-2</v>
          </cell>
          <cell r="AD458" t="str">
            <v/>
          </cell>
          <cell r="AE458" t="str">
            <v/>
          </cell>
          <cell r="AF458" t="str">
            <v/>
          </cell>
          <cell r="AG458" t="str">
            <v/>
          </cell>
          <cell r="AH458" t="str">
            <v/>
          </cell>
          <cell r="AI458" t="str">
            <v/>
          </cell>
          <cell r="AJ458" t="str">
            <v/>
          </cell>
        </row>
        <row r="459">
          <cell r="B459" t="str">
            <v>KFF3MBP</v>
          </cell>
          <cell r="C459" t="str">
            <v>General</v>
          </cell>
          <cell r="D459" t="str">
            <v>No Dividend</v>
          </cell>
          <cell r="E459" t="str">
            <v>Foreign Investment Bond Fix Term ND</v>
          </cell>
          <cell r="F459" t="str">
            <v>Foreign Investment Bond Fix Term</v>
          </cell>
          <cell r="G459" t="str">
            <v>Foreign Bond Fixed Term</v>
          </cell>
          <cell r="H459" t="str">
            <v>Foreign Bond : Fixed Term</v>
          </cell>
          <cell r="I459" t="str">
            <v>Active</v>
          </cell>
          <cell r="L459">
            <v>0.53</v>
          </cell>
          <cell r="M459" t="str">
            <v>-</v>
          </cell>
          <cell r="N459" t="str">
            <v>-</v>
          </cell>
          <cell r="O459" t="str">
            <v>-</v>
          </cell>
          <cell r="P459" t="str">
            <v>-</v>
          </cell>
          <cell r="Q459" t="str">
            <v>-</v>
          </cell>
          <cell r="R459" t="str">
            <v>-</v>
          </cell>
          <cell r="S459" t="str">
            <v>-</v>
          </cell>
          <cell r="U459">
            <v>0.11199999999999999</v>
          </cell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>
            <v>5.1000000000000045E-2</v>
          </cell>
          <cell r="AD459" t="str">
            <v/>
          </cell>
          <cell r="AE459" t="str">
            <v/>
          </cell>
          <cell r="AF459" t="str">
            <v/>
          </cell>
          <cell r="AG459" t="str">
            <v/>
          </cell>
          <cell r="AH459" t="str">
            <v/>
          </cell>
          <cell r="AI459" t="str">
            <v/>
          </cell>
          <cell r="AJ459" t="str">
            <v/>
          </cell>
        </row>
        <row r="460">
          <cell r="B460" t="str">
            <v>KFF3MBQ</v>
          </cell>
          <cell r="C460" t="str">
            <v>General</v>
          </cell>
          <cell r="D460" t="str">
            <v>No Dividend</v>
          </cell>
          <cell r="E460" t="str">
            <v>Foreign Investment Bond Fix Term ND</v>
          </cell>
          <cell r="F460" t="str">
            <v>Foreign Investment Bond Fix Term</v>
          </cell>
          <cell r="G460" t="str">
            <v>Foreign Bond Fixed Term</v>
          </cell>
          <cell r="H460" t="str">
            <v>Foreign Bond : Fixed Term</v>
          </cell>
          <cell r="I460" t="str">
            <v>Active</v>
          </cell>
          <cell r="L460">
            <v>0.45</v>
          </cell>
          <cell r="M460" t="str">
            <v>-</v>
          </cell>
          <cell r="N460" t="str">
            <v>-</v>
          </cell>
          <cell r="O460" t="str">
            <v>-</v>
          </cell>
          <cell r="P460" t="str">
            <v>-</v>
          </cell>
          <cell r="Q460" t="str">
            <v>-</v>
          </cell>
          <cell r="R460" t="str">
            <v>-</v>
          </cell>
          <cell r="S460" t="str">
            <v>-</v>
          </cell>
          <cell r="U460">
            <v>0.17300000000000004</v>
          </cell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>
            <v>0.122</v>
          </cell>
          <cell r="AD460" t="str">
            <v/>
          </cell>
          <cell r="AE460" t="str">
            <v/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</row>
        <row r="461">
          <cell r="B461" t="str">
            <v>KFF3MBR</v>
          </cell>
          <cell r="C461" t="str">
            <v>General</v>
          </cell>
          <cell r="D461" t="str">
            <v>No Dividend</v>
          </cell>
          <cell r="E461" t="str">
            <v>Foreign Investment Bond Fix Term ND</v>
          </cell>
          <cell r="F461" t="str">
            <v>Foreign Investment Bond Fix Term</v>
          </cell>
          <cell r="G461" t="str">
            <v>Foreign Bond Fixed Term</v>
          </cell>
          <cell r="H461" t="str">
            <v>Foreign Bond : Fixed Term</v>
          </cell>
          <cell r="I461" t="str">
            <v>Active</v>
          </cell>
          <cell r="L461">
            <v>0.67</v>
          </cell>
          <cell r="M461" t="str">
            <v>-</v>
          </cell>
          <cell r="N461" t="str">
            <v>-</v>
          </cell>
          <cell r="O461" t="str">
            <v>-</v>
          </cell>
          <cell r="P461" t="str">
            <v>-</v>
          </cell>
          <cell r="Q461" t="str">
            <v>-</v>
          </cell>
          <cell r="R461" t="str">
            <v>-</v>
          </cell>
          <cell r="S461" t="str">
            <v>-</v>
          </cell>
          <cell r="U461">
            <v>6.7999999999999949E-2</v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  <cell r="AC461">
            <v>0</v>
          </cell>
          <cell r="AD461" t="str">
            <v/>
          </cell>
          <cell r="AE461" t="str">
            <v/>
          </cell>
          <cell r="AF461" t="str">
            <v/>
          </cell>
          <cell r="AG461" t="str">
            <v/>
          </cell>
          <cell r="AH461" t="str">
            <v/>
          </cell>
          <cell r="AI461" t="str">
            <v/>
          </cell>
          <cell r="AJ461" t="str">
            <v/>
          </cell>
        </row>
        <row r="462">
          <cell r="B462" t="str">
            <v>KFF6MFV</v>
          </cell>
          <cell r="C462" t="str">
            <v>General</v>
          </cell>
          <cell r="D462" t="str">
            <v>No Dividend</v>
          </cell>
          <cell r="E462" t="str">
            <v>Foreign Investment Bond Fix Term ND</v>
          </cell>
          <cell r="F462" t="str">
            <v>Foreign Investment Bond Fix Term</v>
          </cell>
          <cell r="G462" t="str">
            <v>Foreign Bond Fixed Term</v>
          </cell>
          <cell r="H462" t="str">
            <v>Foreign Bond : Fixed Term</v>
          </cell>
          <cell r="I462" t="str">
            <v>Active</v>
          </cell>
          <cell r="J462">
            <v>0</v>
          </cell>
          <cell r="L462">
            <v>0.56000000000000005</v>
          </cell>
          <cell r="M462">
            <v>0.91</v>
          </cell>
          <cell r="N462">
            <v>0.95</v>
          </cell>
          <cell r="O462">
            <v>0.98</v>
          </cell>
          <cell r="P462" t="str">
            <v>-</v>
          </cell>
          <cell r="Q462" t="str">
            <v>-</v>
          </cell>
          <cell r="R462" t="str">
            <v>-</v>
          </cell>
          <cell r="S462" t="str">
            <v>-</v>
          </cell>
          <cell r="U462">
            <v>9.7999999999999976E-2</v>
          </cell>
          <cell r="V462">
            <v>0.24199999999999999</v>
          </cell>
          <cell r="W462">
            <v>0.35699999999999998</v>
          </cell>
          <cell r="X462">
            <v>0.22599999999999998</v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>
            <v>3.400000000000003E-2</v>
          </cell>
          <cell r="AD462">
            <v>0.16400000000000003</v>
          </cell>
          <cell r="AE462">
            <v>0.27100000000000002</v>
          </cell>
          <cell r="AF462">
            <v>0.11299999999999999</v>
          </cell>
          <cell r="AG462" t="str">
            <v/>
          </cell>
          <cell r="AH462" t="str">
            <v/>
          </cell>
          <cell r="AI462" t="str">
            <v/>
          </cell>
          <cell r="AJ462" t="str">
            <v/>
          </cell>
        </row>
        <row r="463">
          <cell r="B463" t="str">
            <v>KFF6MFW</v>
          </cell>
          <cell r="C463" t="str">
            <v>General</v>
          </cell>
          <cell r="D463" t="str">
            <v>No Dividend</v>
          </cell>
          <cell r="E463" t="str">
            <v>Foreign Investment Bond Fix Term ND</v>
          </cell>
          <cell r="F463" t="str">
            <v>Foreign Investment Bond Fix Term</v>
          </cell>
          <cell r="G463" t="str">
            <v>Foreign Bond Fixed Term</v>
          </cell>
          <cell r="H463" t="str">
            <v>Foreign Bond : Fixed Term</v>
          </cell>
          <cell r="I463" t="str">
            <v>Active</v>
          </cell>
          <cell r="J463">
            <v>0</v>
          </cell>
          <cell r="L463">
            <v>0.27</v>
          </cell>
          <cell r="M463">
            <v>1.18</v>
          </cell>
          <cell r="N463" t="str">
            <v>-</v>
          </cell>
          <cell r="O463">
            <v>1.28</v>
          </cell>
          <cell r="P463" t="str">
            <v>-</v>
          </cell>
          <cell r="Q463" t="str">
            <v>-</v>
          </cell>
          <cell r="R463" t="str">
            <v>-</v>
          </cell>
          <cell r="S463" t="str">
            <v>-</v>
          </cell>
          <cell r="U463">
            <v>0.49399999999999999</v>
          </cell>
          <cell r="V463">
            <v>0.15800000000000003</v>
          </cell>
          <cell r="W463" t="str">
            <v/>
          </cell>
          <cell r="X463">
            <v>0.17600000000000005</v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  <cell r="AC463">
            <v>0.48199999999999998</v>
          </cell>
          <cell r="AD463">
            <v>7.8999999999999959E-2</v>
          </cell>
          <cell r="AE463" t="str">
            <v/>
          </cell>
          <cell r="AF463">
            <v>7.5999999999999956E-2</v>
          </cell>
          <cell r="AG463" t="str">
            <v/>
          </cell>
          <cell r="AH463" t="str">
            <v/>
          </cell>
          <cell r="AI463" t="str">
            <v/>
          </cell>
          <cell r="AJ463" t="str">
            <v/>
          </cell>
        </row>
        <row r="464">
          <cell r="B464" t="str">
            <v>KFF6MFX</v>
          </cell>
          <cell r="C464" t="str">
            <v>General</v>
          </cell>
          <cell r="D464" t="str">
            <v>No Dividend</v>
          </cell>
          <cell r="E464" t="str">
            <v>Foreign Investment Bond Fix Term ND</v>
          </cell>
          <cell r="F464" t="str">
            <v>Foreign Investment Bond Fix Term</v>
          </cell>
          <cell r="G464" t="str">
            <v>Foreign Bond Fixed Term</v>
          </cell>
          <cell r="H464" t="str">
            <v>Foreign Bond : Fixed Term</v>
          </cell>
          <cell r="I464" t="str">
            <v>Active</v>
          </cell>
          <cell r="J464">
            <v>0</v>
          </cell>
          <cell r="L464">
            <v>0.3</v>
          </cell>
          <cell r="M464">
            <v>0.92</v>
          </cell>
          <cell r="N464" t="str">
            <v>-</v>
          </cell>
          <cell r="O464">
            <v>0.94</v>
          </cell>
          <cell r="P464" t="str">
            <v>-</v>
          </cell>
          <cell r="Q464" t="str">
            <v>-</v>
          </cell>
          <cell r="R464" t="str">
            <v>-</v>
          </cell>
          <cell r="S464" t="str">
            <v>-</v>
          </cell>
          <cell r="U464">
            <v>0.44599999999999995</v>
          </cell>
          <cell r="V464">
            <v>0.23199999999999998</v>
          </cell>
          <cell r="W464" t="str">
            <v/>
          </cell>
          <cell r="X464">
            <v>0.253</v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  <cell r="AC464">
            <v>0.43600000000000005</v>
          </cell>
          <cell r="AD464">
            <v>0.15100000000000002</v>
          </cell>
          <cell r="AE464" t="str">
            <v/>
          </cell>
          <cell r="AF464">
            <v>0.15100000000000002</v>
          </cell>
          <cell r="AG464" t="str">
            <v/>
          </cell>
          <cell r="AH464" t="str">
            <v/>
          </cell>
          <cell r="AI464" t="str">
            <v/>
          </cell>
          <cell r="AJ464" t="str">
            <v/>
          </cell>
        </row>
        <row r="465">
          <cell r="B465" t="str">
            <v>KFF6MFY</v>
          </cell>
          <cell r="C465" t="str">
            <v>General</v>
          </cell>
          <cell r="D465" t="str">
            <v>No Dividend</v>
          </cell>
          <cell r="E465" t="str">
            <v>Foreign Investment Bond Fix Term ND</v>
          </cell>
          <cell r="F465" t="str">
            <v>Foreign Investment Bond Fix Term</v>
          </cell>
          <cell r="G465" t="str">
            <v>Foreign Bond Fixed Term</v>
          </cell>
          <cell r="H465" t="str">
            <v>Foreign Bond : Fixed Term</v>
          </cell>
          <cell r="I465" t="str">
            <v>Active</v>
          </cell>
          <cell r="J465">
            <v>0</v>
          </cell>
          <cell r="L465">
            <v>0.26</v>
          </cell>
          <cell r="M465">
            <v>0.82</v>
          </cell>
          <cell r="N465" t="str">
            <v>-</v>
          </cell>
          <cell r="O465">
            <v>0.95</v>
          </cell>
          <cell r="P465" t="str">
            <v>-</v>
          </cell>
          <cell r="Q465" t="str">
            <v>-</v>
          </cell>
          <cell r="R465" t="str">
            <v>-</v>
          </cell>
          <cell r="S465" t="str">
            <v>-</v>
          </cell>
          <cell r="U465">
            <v>0.52400000000000002</v>
          </cell>
          <cell r="V465">
            <v>0.31599999999999995</v>
          </cell>
          <cell r="W465" t="str">
            <v/>
          </cell>
          <cell r="X465">
            <v>0.248</v>
          </cell>
          <cell r="Y465" t="str">
            <v/>
          </cell>
          <cell r="Z465" t="str">
            <v/>
          </cell>
          <cell r="AA465" t="str">
            <v/>
          </cell>
          <cell r="AB465" t="str">
            <v/>
          </cell>
          <cell r="AC465">
            <v>0.51900000000000002</v>
          </cell>
          <cell r="AD465">
            <v>0.255</v>
          </cell>
          <cell r="AE465" t="str">
            <v/>
          </cell>
          <cell r="AF465">
            <v>0.14300000000000002</v>
          </cell>
          <cell r="AG465" t="str">
            <v/>
          </cell>
          <cell r="AH465" t="str">
            <v/>
          </cell>
          <cell r="AI465" t="str">
            <v/>
          </cell>
          <cell r="AJ465" t="str">
            <v/>
          </cell>
        </row>
        <row r="466">
          <cell r="B466" t="str">
            <v>KFF6MFZ</v>
          </cell>
          <cell r="C466" t="str">
            <v>General</v>
          </cell>
          <cell r="D466" t="str">
            <v>No Dividend</v>
          </cell>
          <cell r="E466" t="str">
            <v>Foreign Investment Bond Fix Term ND</v>
          </cell>
          <cell r="F466" t="str">
            <v>Foreign Investment Bond Fix Term</v>
          </cell>
          <cell r="G466" t="str">
            <v>Foreign Bond Fixed Term</v>
          </cell>
          <cell r="H466" t="str">
            <v>Foreign Bond : Fixed Term</v>
          </cell>
          <cell r="I466" t="str">
            <v>Active</v>
          </cell>
          <cell r="J466">
            <v>0</v>
          </cell>
          <cell r="L466">
            <v>0.25</v>
          </cell>
          <cell r="M466">
            <v>0.84</v>
          </cell>
          <cell r="N466" t="str">
            <v>-</v>
          </cell>
          <cell r="O466">
            <v>0.87</v>
          </cell>
          <cell r="P466" t="str">
            <v>-</v>
          </cell>
          <cell r="Q466" t="str">
            <v>-</v>
          </cell>
          <cell r="R466" t="str">
            <v>-</v>
          </cell>
          <cell r="S466" t="str">
            <v>-</v>
          </cell>
          <cell r="U466">
            <v>0.55800000000000005</v>
          </cell>
          <cell r="V466">
            <v>0.30600000000000005</v>
          </cell>
          <cell r="W466" t="str">
            <v/>
          </cell>
          <cell r="X466">
            <v>0.29200000000000004</v>
          </cell>
          <cell r="Y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>
            <v>0.56099999999999994</v>
          </cell>
          <cell r="AD466">
            <v>0.24199999999999999</v>
          </cell>
          <cell r="AE466" t="str">
            <v/>
          </cell>
          <cell r="AF466">
            <v>0.20399999999999996</v>
          </cell>
          <cell r="AG466" t="str">
            <v/>
          </cell>
          <cell r="AH466" t="str">
            <v/>
          </cell>
          <cell r="AI466" t="str">
            <v/>
          </cell>
          <cell r="AJ466" t="str">
            <v/>
          </cell>
        </row>
        <row r="467">
          <cell r="B467" t="str">
            <v>KFF6MGA</v>
          </cell>
          <cell r="C467" t="str">
            <v>General</v>
          </cell>
          <cell r="D467" t="str">
            <v>No Dividend</v>
          </cell>
          <cell r="E467" t="str">
            <v>Foreign Investment Bond Fix Term ND</v>
          </cell>
          <cell r="F467" t="str">
            <v>Foreign Investment Bond Fix Term</v>
          </cell>
          <cell r="G467" t="str">
            <v>Foreign Bond Fixed Term</v>
          </cell>
          <cell r="H467" t="str">
            <v>Foreign Bond : Fixed Term</v>
          </cell>
          <cell r="I467" t="str">
            <v>Active</v>
          </cell>
          <cell r="J467">
            <v>0</v>
          </cell>
          <cell r="L467">
            <v>0.47</v>
          </cell>
          <cell r="M467">
            <v>1.76</v>
          </cell>
          <cell r="N467" t="str">
            <v>-</v>
          </cell>
          <cell r="O467">
            <v>0.34</v>
          </cell>
          <cell r="P467" t="str">
            <v>-</v>
          </cell>
          <cell r="Q467" t="str">
            <v>-</v>
          </cell>
          <cell r="R467" t="str">
            <v>-</v>
          </cell>
          <cell r="S467" t="str">
            <v>-</v>
          </cell>
          <cell r="U467">
            <v>0.15900000000000003</v>
          </cell>
          <cell r="V467">
            <v>0.124</v>
          </cell>
          <cell r="W467" t="str">
            <v/>
          </cell>
          <cell r="X467">
            <v>0.80800000000000005</v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>
            <v>0.10499999999999998</v>
          </cell>
          <cell r="AD467">
            <v>4.6000000000000041E-2</v>
          </cell>
          <cell r="AE467" t="str">
            <v/>
          </cell>
          <cell r="AF467">
            <v>0.77500000000000002</v>
          </cell>
          <cell r="AG467" t="str">
            <v/>
          </cell>
          <cell r="AH467" t="str">
            <v/>
          </cell>
          <cell r="AI467" t="str">
            <v/>
          </cell>
          <cell r="AJ467" t="str">
            <v/>
          </cell>
        </row>
        <row r="468">
          <cell r="B468" t="str">
            <v>KFF6MGB</v>
          </cell>
          <cell r="C468" t="str">
            <v>General</v>
          </cell>
          <cell r="D468" t="str">
            <v>No Dividend</v>
          </cell>
          <cell r="E468" t="str">
            <v>Foreign Investment Bond Fix Term ND</v>
          </cell>
          <cell r="F468" t="str">
            <v>Foreign Investment Bond Fix Term</v>
          </cell>
          <cell r="G468" t="str">
            <v>Foreign Bond Fixed Term</v>
          </cell>
          <cell r="H468" t="str">
            <v>Foreign Bond : Fixed Term</v>
          </cell>
          <cell r="I468" t="str">
            <v>Active</v>
          </cell>
          <cell r="J468">
            <v>0</v>
          </cell>
          <cell r="L468">
            <v>0.16</v>
          </cell>
          <cell r="M468">
            <v>0.61</v>
          </cell>
          <cell r="N468" t="str">
            <v>-</v>
          </cell>
          <cell r="O468">
            <v>0.63</v>
          </cell>
          <cell r="P468" t="str">
            <v>-</v>
          </cell>
          <cell r="Q468" t="str">
            <v>-</v>
          </cell>
          <cell r="R468" t="str">
            <v>-</v>
          </cell>
          <cell r="S468" t="str">
            <v>-</v>
          </cell>
          <cell r="U468">
            <v>0.79100000000000004</v>
          </cell>
          <cell r="V468">
            <v>0.60599999999999998</v>
          </cell>
          <cell r="W468" t="str">
            <v/>
          </cell>
          <cell r="X468">
            <v>0.44599999999999995</v>
          </cell>
          <cell r="Y468" t="str">
            <v/>
          </cell>
          <cell r="Z468" t="str">
            <v/>
          </cell>
          <cell r="AA468" t="str">
            <v/>
          </cell>
          <cell r="AB468" t="str">
            <v/>
          </cell>
          <cell r="AC468">
            <v>0.8</v>
          </cell>
          <cell r="AD468">
            <v>0.59499999999999997</v>
          </cell>
          <cell r="AE468" t="str">
            <v/>
          </cell>
          <cell r="AF468">
            <v>0.38400000000000001</v>
          </cell>
          <cell r="AG468" t="str">
            <v/>
          </cell>
          <cell r="AH468" t="str">
            <v/>
          </cell>
          <cell r="AI468" t="str">
            <v/>
          </cell>
          <cell r="AJ468" t="str">
            <v/>
          </cell>
        </row>
        <row r="469">
          <cell r="B469" t="str">
            <v>KFF6MGC</v>
          </cell>
          <cell r="C469" t="str">
            <v>General</v>
          </cell>
          <cell r="D469" t="str">
            <v>No Dividend</v>
          </cell>
          <cell r="E469" t="str">
            <v>Foreign Investment Bond Fix Term ND</v>
          </cell>
          <cell r="F469" t="str">
            <v>Foreign Investment Bond Fix Term</v>
          </cell>
          <cell r="G469" t="str">
            <v>Foreign Bond Fixed Term</v>
          </cell>
          <cell r="H469" t="str">
            <v>Foreign Bond : Fixed Term</v>
          </cell>
          <cell r="I469" t="str">
            <v>Active</v>
          </cell>
          <cell r="J469">
            <v>0</v>
          </cell>
          <cell r="L469">
            <v>0.25</v>
          </cell>
          <cell r="M469">
            <v>0.87</v>
          </cell>
          <cell r="N469" t="str">
            <v>-</v>
          </cell>
          <cell r="O469" t="str">
            <v>-</v>
          </cell>
          <cell r="P469" t="str">
            <v>-</v>
          </cell>
          <cell r="Q469" t="str">
            <v>-</v>
          </cell>
          <cell r="R469" t="str">
            <v>-</v>
          </cell>
          <cell r="S469" t="str">
            <v>-</v>
          </cell>
          <cell r="U469">
            <v>0.55800000000000005</v>
          </cell>
          <cell r="V469">
            <v>0.26200000000000001</v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  <cell r="AA469" t="str">
            <v/>
          </cell>
          <cell r="AB469" t="str">
            <v/>
          </cell>
          <cell r="AC469">
            <v>0.56099999999999994</v>
          </cell>
          <cell r="AD469">
            <v>0.18999999999999995</v>
          </cell>
          <cell r="AE469" t="str">
            <v/>
          </cell>
          <cell r="AF469" t="str">
            <v/>
          </cell>
          <cell r="AG469" t="str">
            <v/>
          </cell>
          <cell r="AH469" t="str">
            <v/>
          </cell>
          <cell r="AI469" t="str">
            <v/>
          </cell>
          <cell r="AJ469" t="str">
            <v/>
          </cell>
        </row>
        <row r="470">
          <cell r="B470" t="str">
            <v>KFF6MGD</v>
          </cell>
          <cell r="C470" t="str">
            <v>General</v>
          </cell>
          <cell r="D470" t="str">
            <v>No Dividend</v>
          </cell>
          <cell r="E470" t="str">
            <v>Foreign Investment Bond Fix Term ND</v>
          </cell>
          <cell r="F470" t="str">
            <v>Foreign Investment Bond Fix Term</v>
          </cell>
          <cell r="G470" t="str">
            <v>Foreign Bond Fixed Term</v>
          </cell>
          <cell r="H470" t="str">
            <v>Foreign Bond : Fixed Term</v>
          </cell>
          <cell r="I470" t="str">
            <v>Active</v>
          </cell>
          <cell r="J470">
            <v>0</v>
          </cell>
          <cell r="L470">
            <v>0.48</v>
          </cell>
          <cell r="M470">
            <v>0.92</v>
          </cell>
          <cell r="N470" t="str">
            <v>-</v>
          </cell>
          <cell r="O470" t="str">
            <v>-</v>
          </cell>
          <cell r="P470" t="str">
            <v>-</v>
          </cell>
          <cell r="Q470" t="str">
            <v>-</v>
          </cell>
          <cell r="R470" t="str">
            <v>-</v>
          </cell>
          <cell r="S470" t="str">
            <v>-</v>
          </cell>
          <cell r="U470">
            <v>0.14900000000000002</v>
          </cell>
          <cell r="V470">
            <v>0.23199999999999998</v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  <cell r="AC470">
            <v>9.6999999999999975E-2</v>
          </cell>
          <cell r="AD470">
            <v>0.15100000000000002</v>
          </cell>
          <cell r="A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/>
          </cell>
        </row>
        <row r="471">
          <cell r="B471" t="str">
            <v>KFF6MGE</v>
          </cell>
          <cell r="C471" t="str">
            <v>General</v>
          </cell>
          <cell r="D471" t="str">
            <v>No Dividend</v>
          </cell>
          <cell r="E471" t="str">
            <v>Foreign Investment Bond Fix Term ND</v>
          </cell>
          <cell r="F471" t="str">
            <v>Foreign Investment Bond Fix Term</v>
          </cell>
          <cell r="G471" t="str">
            <v>Foreign Bond Fixed Term</v>
          </cell>
          <cell r="H471" t="str">
            <v>Foreign Bond : Fixed Term</v>
          </cell>
          <cell r="I471" t="str">
            <v>Active</v>
          </cell>
          <cell r="J471">
            <v>0</v>
          </cell>
          <cell r="L471">
            <v>0.65</v>
          </cell>
          <cell r="M471">
            <v>2.67</v>
          </cell>
          <cell r="N471" t="str">
            <v>-</v>
          </cell>
          <cell r="O471" t="str">
            <v>-</v>
          </cell>
          <cell r="P471" t="str">
            <v>-</v>
          </cell>
          <cell r="Q471" t="str">
            <v>-</v>
          </cell>
          <cell r="R471" t="str">
            <v>-</v>
          </cell>
          <cell r="S471" t="str">
            <v>-</v>
          </cell>
          <cell r="U471">
            <v>7.0999999999999952E-2</v>
          </cell>
          <cell r="V471">
            <v>7.3999999999999955E-2</v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  <cell r="AA471" t="str">
            <v/>
          </cell>
          <cell r="AB471" t="str">
            <v/>
          </cell>
          <cell r="AC471">
            <v>5.0000000000000044E-3</v>
          </cell>
          <cell r="AD471">
            <v>0</v>
          </cell>
          <cell r="A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/>
          </cell>
        </row>
        <row r="472">
          <cell r="B472" t="str">
            <v>KFF6MGF</v>
          </cell>
          <cell r="C472" t="str">
            <v>General</v>
          </cell>
          <cell r="D472" t="str">
            <v>No Dividend</v>
          </cell>
          <cell r="E472" t="str">
            <v>Foreign Investment Bond Fix Term ND</v>
          </cell>
          <cell r="F472" t="str">
            <v>Foreign Investment Bond Fix Term</v>
          </cell>
          <cell r="G472" t="str">
            <v>Foreign Bond Fixed Term</v>
          </cell>
          <cell r="H472" t="str">
            <v>Foreign Bond : Fixed Term</v>
          </cell>
          <cell r="I472" t="str">
            <v>Active</v>
          </cell>
          <cell r="J472">
            <v>0</v>
          </cell>
          <cell r="L472">
            <v>0.28999999999999998</v>
          </cell>
          <cell r="M472">
            <v>0.68</v>
          </cell>
          <cell r="N472" t="str">
            <v>-</v>
          </cell>
          <cell r="O472" t="str">
            <v>-</v>
          </cell>
          <cell r="P472" t="str">
            <v>-</v>
          </cell>
          <cell r="Q472" t="str">
            <v>-</v>
          </cell>
          <cell r="R472" t="str">
            <v>-</v>
          </cell>
          <cell r="S472" t="str">
            <v>-</v>
          </cell>
          <cell r="U472">
            <v>0.45699999999999996</v>
          </cell>
          <cell r="V472">
            <v>0.50800000000000001</v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  <cell r="AA472" t="str">
            <v/>
          </cell>
          <cell r="AB472" t="str">
            <v/>
          </cell>
          <cell r="AC472">
            <v>0.44799999999999995</v>
          </cell>
          <cell r="AD472">
            <v>0.49099999999999999</v>
          </cell>
          <cell r="A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/>
          </cell>
        </row>
        <row r="473">
          <cell r="B473" t="str">
            <v>KFF6MGG</v>
          </cell>
          <cell r="C473" t="str">
            <v>General</v>
          </cell>
          <cell r="D473" t="str">
            <v>No Dividend</v>
          </cell>
          <cell r="E473" t="str">
            <v>Foreign Investment Bond Fix Term ND</v>
          </cell>
          <cell r="F473" t="str">
            <v>Foreign Investment Bond Fix Term</v>
          </cell>
          <cell r="G473" t="str">
            <v>Foreign Bond Fixed Term</v>
          </cell>
          <cell r="H473" t="str">
            <v>Foreign Bond : Fixed Term</v>
          </cell>
          <cell r="I473" t="str">
            <v>Active</v>
          </cell>
          <cell r="J473">
            <v>0</v>
          </cell>
          <cell r="L473">
            <v>0.32</v>
          </cell>
          <cell r="M473" t="str">
            <v>-</v>
          </cell>
          <cell r="N473" t="str">
            <v>-</v>
          </cell>
          <cell r="O473" t="str">
            <v>-</v>
          </cell>
          <cell r="P473" t="str">
            <v>-</v>
          </cell>
          <cell r="Q473" t="str">
            <v>-</v>
          </cell>
          <cell r="R473" t="str">
            <v>-</v>
          </cell>
          <cell r="S473" t="str">
            <v>-</v>
          </cell>
          <cell r="U473">
            <v>0.39200000000000002</v>
          </cell>
          <cell r="V473" t="str">
            <v/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  <cell r="AC473">
            <v>0.373</v>
          </cell>
          <cell r="AD473" t="str">
            <v/>
          </cell>
          <cell r="AE473" t="str">
            <v/>
          </cell>
          <cell r="AF473" t="str">
            <v/>
          </cell>
          <cell r="AG473" t="str">
            <v/>
          </cell>
          <cell r="AH473" t="str">
            <v/>
          </cell>
          <cell r="AI473" t="str">
            <v/>
          </cell>
          <cell r="AJ473" t="str">
            <v/>
          </cell>
        </row>
        <row r="474">
          <cell r="B474" t="str">
            <v>KFF6MGH</v>
          </cell>
          <cell r="C474" t="str">
            <v>General</v>
          </cell>
          <cell r="D474" t="str">
            <v>No Dividend</v>
          </cell>
          <cell r="E474" t="str">
            <v>Foreign Investment Bond Fix Term ND</v>
          </cell>
          <cell r="F474" t="str">
            <v>Foreign Investment Bond Fix Term</v>
          </cell>
          <cell r="G474" t="str">
            <v>Foreign Bond Fixed Term</v>
          </cell>
          <cell r="H474" t="str">
            <v>Foreign Bond : Fixed Term</v>
          </cell>
          <cell r="I474" t="str">
            <v>Active</v>
          </cell>
          <cell r="J474">
            <v>0</v>
          </cell>
          <cell r="L474">
            <v>0.59</v>
          </cell>
          <cell r="M474" t="str">
            <v>-</v>
          </cell>
          <cell r="N474" t="str">
            <v>-</v>
          </cell>
          <cell r="O474" t="str">
            <v>-</v>
          </cell>
          <cell r="P474" t="str">
            <v>-</v>
          </cell>
          <cell r="Q474" t="str">
            <v>-</v>
          </cell>
          <cell r="R474" t="str">
            <v>-</v>
          </cell>
          <cell r="S474" t="str">
            <v>-</v>
          </cell>
          <cell r="U474">
            <v>8.4999999999999964E-2</v>
          </cell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>
            <v>2.1000000000000019E-2</v>
          </cell>
          <cell r="AD474" t="str">
            <v/>
          </cell>
          <cell r="A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/>
          </cell>
        </row>
        <row r="475">
          <cell r="B475" t="str">
            <v>KFF6MGI</v>
          </cell>
          <cell r="C475" t="str">
            <v>General</v>
          </cell>
          <cell r="D475" t="str">
            <v>No Dividend</v>
          </cell>
          <cell r="E475" t="str">
            <v>Foreign Investment Bond Fix Term ND</v>
          </cell>
          <cell r="F475" t="str">
            <v>Foreign Investment Bond Fix Term</v>
          </cell>
          <cell r="G475" t="str">
            <v>Foreign Bond Fixed Term</v>
          </cell>
          <cell r="H475" t="str">
            <v>Foreign Bond : Fixed Term</v>
          </cell>
          <cell r="I475" t="str">
            <v>Active</v>
          </cell>
          <cell r="J475">
            <v>0</v>
          </cell>
          <cell r="L475">
            <v>0.49</v>
          </cell>
          <cell r="M475" t="str">
            <v>-</v>
          </cell>
          <cell r="N475" t="str">
            <v>-</v>
          </cell>
          <cell r="O475" t="str">
            <v>-</v>
          </cell>
          <cell r="P475" t="str">
            <v>-</v>
          </cell>
          <cell r="Q475" t="str">
            <v>-</v>
          </cell>
          <cell r="R475" t="str">
            <v>-</v>
          </cell>
          <cell r="S475" t="str">
            <v>-</v>
          </cell>
          <cell r="U475">
            <v>0.13900000000000001</v>
          </cell>
          <cell r="V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>
            <v>8.3999999999999964E-2</v>
          </cell>
          <cell r="AD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/>
          </cell>
        </row>
        <row r="476">
          <cell r="B476" t="str">
            <v>KFF6MGJ</v>
          </cell>
          <cell r="C476" t="str">
            <v>General</v>
          </cell>
          <cell r="D476" t="str">
            <v>No Dividend</v>
          </cell>
          <cell r="E476" t="str">
            <v>Foreign Investment Bond Fix Term ND</v>
          </cell>
          <cell r="F476" t="str">
            <v>Foreign Investment Bond Fix Term</v>
          </cell>
          <cell r="G476" t="str">
            <v>Foreign Bond Fixed Term</v>
          </cell>
          <cell r="H476" t="str">
            <v>Foreign Bond : Fixed Term</v>
          </cell>
          <cell r="I476" t="str">
            <v>Active</v>
          </cell>
          <cell r="J476">
            <v>0</v>
          </cell>
          <cell r="L476">
            <v>0.31</v>
          </cell>
          <cell r="M476" t="str">
            <v>-</v>
          </cell>
          <cell r="N476" t="str">
            <v>-</v>
          </cell>
          <cell r="O476" t="str">
            <v>-</v>
          </cell>
          <cell r="P476" t="str">
            <v>-</v>
          </cell>
          <cell r="Q476" t="str">
            <v>-</v>
          </cell>
          <cell r="R476" t="str">
            <v>-</v>
          </cell>
          <cell r="S476" t="str">
            <v>-</v>
          </cell>
          <cell r="U476">
            <v>0.42300000000000004</v>
          </cell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>
            <v>0.40600000000000003</v>
          </cell>
          <cell r="AD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/>
          </cell>
        </row>
        <row r="477">
          <cell r="B477" t="str">
            <v>KFF6MGK</v>
          </cell>
          <cell r="C477" t="str">
            <v>General</v>
          </cell>
          <cell r="D477" t="str">
            <v>No Dividend</v>
          </cell>
          <cell r="E477" t="str">
            <v>Foreign Investment Bond Fix Term ND</v>
          </cell>
          <cell r="F477" t="str">
            <v>Foreign Investment Bond Fix Term</v>
          </cell>
          <cell r="G477" t="str">
            <v>Foreign Bond Fixed Term</v>
          </cell>
          <cell r="H477" t="str">
            <v>Foreign Bond : Fixed Term</v>
          </cell>
          <cell r="I477" t="str">
            <v>Active</v>
          </cell>
          <cell r="L477">
            <v>0.52</v>
          </cell>
          <cell r="M477" t="str">
            <v>-</v>
          </cell>
          <cell r="N477" t="str">
            <v>-</v>
          </cell>
          <cell r="O477" t="str">
            <v>-</v>
          </cell>
          <cell r="P477" t="str">
            <v>-</v>
          </cell>
          <cell r="Q477" t="str">
            <v>-</v>
          </cell>
          <cell r="R477" t="str">
            <v>-</v>
          </cell>
          <cell r="S477" t="str">
            <v>-</v>
          </cell>
          <cell r="U477">
            <v>0.11899999999999999</v>
          </cell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>
            <v>5.9000000000000052E-2</v>
          </cell>
          <cell r="AD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I477" t="str">
            <v/>
          </cell>
          <cell r="AJ477" t="str">
            <v/>
          </cell>
        </row>
        <row r="478">
          <cell r="B478" t="str">
            <v>KFF6MGL</v>
          </cell>
          <cell r="C478" t="str">
            <v>General</v>
          </cell>
          <cell r="D478" t="str">
            <v>No Dividend</v>
          </cell>
          <cell r="E478" t="str">
            <v>Foreign Investment Bond Fix Term ND</v>
          </cell>
          <cell r="F478" t="str">
            <v>Foreign Investment Bond Fix Term</v>
          </cell>
          <cell r="G478" t="str">
            <v>Foreign Bond Fixed Term</v>
          </cell>
          <cell r="H478" t="str">
            <v>Foreign Bond : Fixed Term</v>
          </cell>
          <cell r="I478" t="str">
            <v>Active</v>
          </cell>
          <cell r="L478">
            <v>0.5</v>
          </cell>
          <cell r="M478" t="str">
            <v>-</v>
          </cell>
          <cell r="N478" t="str">
            <v>-</v>
          </cell>
          <cell r="O478" t="str">
            <v>-</v>
          </cell>
          <cell r="P478" t="str">
            <v>-</v>
          </cell>
          <cell r="Q478" t="str">
            <v>-</v>
          </cell>
          <cell r="R478" t="str">
            <v>-</v>
          </cell>
          <cell r="S478" t="str">
            <v>-</v>
          </cell>
          <cell r="U478">
            <v>0.13200000000000001</v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>
            <v>7.5999999999999956E-2</v>
          </cell>
          <cell r="AD478" t="str">
            <v/>
          </cell>
          <cell r="AE478" t="str">
            <v/>
          </cell>
          <cell r="AF478" t="str">
            <v/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</row>
        <row r="479">
          <cell r="B479" t="str">
            <v>KFF6MGM</v>
          </cell>
          <cell r="C479" t="str">
            <v>General</v>
          </cell>
          <cell r="D479" t="str">
            <v>No Dividend</v>
          </cell>
          <cell r="E479" t="str">
            <v>Foreign Investment Bond Fix Term ND</v>
          </cell>
          <cell r="F479" t="str">
            <v>Foreign Investment Bond Fix Term</v>
          </cell>
          <cell r="G479" t="str">
            <v>Foreign Bond Fixed Term</v>
          </cell>
          <cell r="H479" t="str">
            <v>Foreign Bond : Fixed Term</v>
          </cell>
          <cell r="I479" t="str">
            <v>Active</v>
          </cell>
          <cell r="L479">
            <v>0.49</v>
          </cell>
          <cell r="M479" t="str">
            <v>-</v>
          </cell>
          <cell r="N479" t="str">
            <v>-</v>
          </cell>
          <cell r="O479" t="str">
            <v>-</v>
          </cell>
          <cell r="P479" t="str">
            <v>-</v>
          </cell>
          <cell r="Q479" t="str">
            <v>-</v>
          </cell>
          <cell r="R479" t="str">
            <v>-</v>
          </cell>
          <cell r="S479" t="str">
            <v>-</v>
          </cell>
          <cell r="U479">
            <v>0.13900000000000001</v>
          </cell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>
            <v>8.3999999999999964E-2</v>
          </cell>
          <cell r="AD479" t="str">
            <v/>
          </cell>
          <cell r="AE479" t="str">
            <v/>
          </cell>
          <cell r="AF479" t="str">
            <v/>
          </cell>
          <cell r="AG479" t="str">
            <v/>
          </cell>
          <cell r="AH479" t="str">
            <v/>
          </cell>
          <cell r="AI479" t="str">
            <v/>
          </cell>
          <cell r="AJ479" t="str">
            <v/>
          </cell>
        </row>
        <row r="480">
          <cell r="B480" t="str">
            <v>KFF6MGN</v>
          </cell>
          <cell r="C480" t="str">
            <v>General</v>
          </cell>
          <cell r="D480" t="str">
            <v>No Dividend</v>
          </cell>
          <cell r="E480" t="str">
            <v>Foreign Investment Bond Fix Term ND</v>
          </cell>
          <cell r="F480" t="str">
            <v>Foreign Investment Bond Fix Term</v>
          </cell>
          <cell r="G480" t="str">
            <v>Foreign Bond Fixed Term</v>
          </cell>
          <cell r="H480" t="str">
            <v>Foreign Bond : Fixed Term</v>
          </cell>
          <cell r="I480" t="str">
            <v>Active</v>
          </cell>
          <cell r="L480">
            <v>0.56000000000000005</v>
          </cell>
          <cell r="M480" t="str">
            <v>-</v>
          </cell>
          <cell r="N480" t="str">
            <v>-</v>
          </cell>
          <cell r="O480" t="str">
            <v>-</v>
          </cell>
          <cell r="P480" t="str">
            <v>-</v>
          </cell>
          <cell r="Q480" t="str">
            <v>-</v>
          </cell>
          <cell r="R480" t="str">
            <v>-</v>
          </cell>
          <cell r="S480" t="str">
            <v>-</v>
          </cell>
          <cell r="U480">
            <v>9.7999999999999976E-2</v>
          </cell>
          <cell r="V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>
            <v>3.400000000000003E-2</v>
          </cell>
          <cell r="AD480" t="str">
            <v/>
          </cell>
          <cell r="AE480" t="str">
            <v/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/>
          </cell>
        </row>
        <row r="481">
          <cell r="B481" t="str">
            <v>KTF18MA</v>
          </cell>
          <cell r="C481" t="str">
            <v>General</v>
          </cell>
          <cell r="D481" t="str">
            <v>No Dividend</v>
          </cell>
          <cell r="E481" t="str">
            <v>Bond Fix Term ND</v>
          </cell>
          <cell r="F481" t="str">
            <v>Bond Fix Term</v>
          </cell>
          <cell r="G481" t="str">
            <v xml:space="preserve">Thai Bond Fixed Term </v>
          </cell>
          <cell r="H481" t="str">
            <v>Thai Bond : Fixed Term</v>
          </cell>
          <cell r="I481" t="str">
            <v>Active</v>
          </cell>
          <cell r="J481">
            <v>0</v>
          </cell>
          <cell r="L481">
            <v>0.23</v>
          </cell>
          <cell r="M481">
            <v>0.67</v>
          </cell>
          <cell r="N481" t="str">
            <v>-</v>
          </cell>
          <cell r="O481">
            <v>0.89</v>
          </cell>
          <cell r="P481" t="str">
            <v>-</v>
          </cell>
          <cell r="Q481" t="str">
            <v>-</v>
          </cell>
          <cell r="R481" t="str">
            <v>-</v>
          </cell>
          <cell r="S481" t="str">
            <v>-</v>
          </cell>
          <cell r="U481">
            <v>0.36399999999999999</v>
          </cell>
          <cell r="V481">
            <v>0.375</v>
          </cell>
          <cell r="W481" t="str">
            <v/>
          </cell>
          <cell r="X481">
            <v>0.28600000000000003</v>
          </cell>
          <cell r="Y481" t="str">
            <v/>
          </cell>
          <cell r="Z481" t="str">
            <v/>
          </cell>
          <cell r="AA481" t="str">
            <v/>
          </cell>
          <cell r="AB481" t="str">
            <v/>
          </cell>
          <cell r="AC481">
            <v>0.23699999999999999</v>
          </cell>
          <cell r="AD481">
            <v>0.22599999999999998</v>
          </cell>
          <cell r="AE481" t="str">
            <v/>
          </cell>
          <cell r="AF481">
            <v>0.21499999999999997</v>
          </cell>
          <cell r="AG481" t="str">
            <v/>
          </cell>
          <cell r="AH481" t="str">
            <v/>
          </cell>
          <cell r="AI481" t="str">
            <v/>
          </cell>
          <cell r="AJ481" t="str">
            <v/>
          </cell>
        </row>
        <row r="482">
          <cell r="B482" t="str">
            <v>KTF25MA</v>
          </cell>
          <cell r="C482" t="str">
            <v>General</v>
          </cell>
          <cell r="D482" t="str">
            <v>No Dividend</v>
          </cell>
          <cell r="E482" t="str">
            <v>Bond Fix Term ND</v>
          </cell>
          <cell r="F482" t="str">
            <v>Bond Fix Term</v>
          </cell>
          <cell r="G482" t="str">
            <v xml:space="preserve">Thai Bond Fixed Term </v>
          </cell>
          <cell r="H482" t="str">
            <v>Thai Bond : Fixed Term</v>
          </cell>
          <cell r="I482" t="str">
            <v>Active</v>
          </cell>
          <cell r="J482">
            <v>0</v>
          </cell>
          <cell r="L482">
            <v>0.21</v>
          </cell>
          <cell r="M482">
            <v>0.67</v>
          </cell>
          <cell r="N482" t="str">
            <v>-</v>
          </cell>
          <cell r="O482" t="str">
            <v>-</v>
          </cell>
          <cell r="P482" t="str">
            <v>-</v>
          </cell>
          <cell r="Q482" t="str">
            <v>-</v>
          </cell>
          <cell r="R482" t="str">
            <v>-</v>
          </cell>
          <cell r="S482" t="str">
            <v>-</v>
          </cell>
          <cell r="U482">
            <v>0.63700000000000001</v>
          </cell>
          <cell r="V482">
            <v>0.375</v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  <cell r="AC482">
            <v>0.36899999999999999</v>
          </cell>
          <cell r="AD482">
            <v>0.22599999999999998</v>
          </cell>
          <cell r="AE482" t="str">
            <v/>
          </cell>
          <cell r="AF482" t="str">
            <v/>
          </cell>
          <cell r="AG482" t="str">
            <v/>
          </cell>
          <cell r="AH482" t="str">
            <v/>
          </cell>
          <cell r="AI482" t="str">
            <v/>
          </cell>
          <cell r="AJ482" t="str">
            <v/>
          </cell>
        </row>
        <row r="483">
          <cell r="B483" t="str">
            <v>KTF3YA-AI</v>
          </cell>
          <cell r="C483" t="str">
            <v>General</v>
          </cell>
          <cell r="D483" t="str">
            <v>No Dividend</v>
          </cell>
          <cell r="E483" t="str">
            <v>Bond Fix Term ND</v>
          </cell>
          <cell r="F483" t="str">
            <v>Bond Fix Term</v>
          </cell>
          <cell r="G483" t="str">
            <v xml:space="preserve">Thai Bond Fixed Term </v>
          </cell>
          <cell r="H483" t="str">
            <v>Thai Bond : Fixed Term</v>
          </cell>
          <cell r="I483" t="str">
            <v>Active</v>
          </cell>
          <cell r="J483">
            <v>0</v>
          </cell>
          <cell r="L483">
            <v>0.23</v>
          </cell>
          <cell r="M483" t="str">
            <v>-</v>
          </cell>
          <cell r="N483" t="str">
            <v>-</v>
          </cell>
          <cell r="O483" t="str">
            <v>-</v>
          </cell>
          <cell r="P483" t="str">
            <v>-</v>
          </cell>
          <cell r="Q483" t="str">
            <v>-</v>
          </cell>
          <cell r="R483" t="str">
            <v>-</v>
          </cell>
          <cell r="S483" t="str">
            <v>-</v>
          </cell>
          <cell r="U483">
            <v>0.36399999999999999</v>
          </cell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  <cell r="AC483">
            <v>0.23699999999999999</v>
          </cell>
          <cell r="AD483" t="str">
            <v/>
          </cell>
          <cell r="AE483" t="str">
            <v/>
          </cell>
          <cell r="AF483" t="str">
            <v/>
          </cell>
          <cell r="AG483" t="str">
            <v/>
          </cell>
          <cell r="AH483" t="str">
            <v/>
          </cell>
          <cell r="AI483" t="str">
            <v/>
          </cell>
          <cell r="AJ483" t="str">
            <v/>
          </cell>
        </row>
        <row r="484">
          <cell r="B484" t="str">
            <v>KTF32MA</v>
          </cell>
          <cell r="C484" t="str">
            <v>General</v>
          </cell>
          <cell r="D484" t="str">
            <v>No Dividend</v>
          </cell>
          <cell r="E484" t="str">
            <v>Bond Fix Term ND</v>
          </cell>
          <cell r="F484" t="str">
            <v>Bond Fix Term</v>
          </cell>
          <cell r="G484" t="str">
            <v xml:space="preserve">Thai Bond Fixed Term </v>
          </cell>
          <cell r="H484" t="str">
            <v>Thai Bond : Fixed Term</v>
          </cell>
          <cell r="I484" t="str">
            <v>Active</v>
          </cell>
          <cell r="J484">
            <v>0</v>
          </cell>
          <cell r="L484">
            <v>0.21</v>
          </cell>
          <cell r="M484">
            <v>0.56000000000000005</v>
          </cell>
          <cell r="N484">
            <v>1.27</v>
          </cell>
          <cell r="O484">
            <v>0.77</v>
          </cell>
          <cell r="P484">
            <v>1.81</v>
          </cell>
          <cell r="Q484" t="str">
            <v>-</v>
          </cell>
          <cell r="R484" t="str">
            <v>-</v>
          </cell>
          <cell r="S484" t="str">
            <v>-</v>
          </cell>
          <cell r="U484">
            <v>0.63700000000000001</v>
          </cell>
          <cell r="V484">
            <v>0.75</v>
          </cell>
          <cell r="W484">
            <v>0.5</v>
          </cell>
          <cell r="X484">
            <v>0.57200000000000006</v>
          </cell>
          <cell r="Y484">
            <v>1</v>
          </cell>
          <cell r="Z484" t="str">
            <v/>
          </cell>
          <cell r="AA484" t="str">
            <v/>
          </cell>
          <cell r="AB484" t="str">
            <v/>
          </cell>
          <cell r="AC484">
            <v>0.36899999999999999</v>
          </cell>
          <cell r="AD484">
            <v>0.54899999999999993</v>
          </cell>
          <cell r="AE484">
            <v>0.73699999999999999</v>
          </cell>
          <cell r="AF484">
            <v>0.57200000000000006</v>
          </cell>
          <cell r="AG484">
            <v>1</v>
          </cell>
          <cell r="AH484" t="str">
            <v/>
          </cell>
          <cell r="AI484" t="str">
            <v/>
          </cell>
          <cell r="AJ484" t="str">
            <v/>
          </cell>
        </row>
        <row r="485">
          <cell r="B485" t="str">
            <v>KFIRMF</v>
          </cell>
          <cell r="C485" t="str">
            <v>RMF</v>
          </cell>
          <cell r="D485" t="str">
            <v>No Dividend</v>
          </cell>
          <cell r="E485" t="str">
            <v>Mid Long Term Bond RMF</v>
          </cell>
          <cell r="F485" t="str">
            <v>Mid/Long Term Bond</v>
          </cell>
          <cell r="G485" t="str">
            <v>Thai Bond Mid-term R</v>
          </cell>
          <cell r="H485" t="str">
            <v>Thai Bond : Mid-term</v>
          </cell>
          <cell r="I485" t="str">
            <v>Active</v>
          </cell>
          <cell r="J485">
            <v>0</v>
          </cell>
          <cell r="L485">
            <v>0.14000000000000001</v>
          </cell>
          <cell r="M485">
            <v>0.56999999999999995</v>
          </cell>
          <cell r="N485">
            <v>1.04</v>
          </cell>
          <cell r="O485">
            <v>0.62</v>
          </cell>
          <cell r="P485">
            <v>1.1000000000000001</v>
          </cell>
          <cell r="Q485">
            <v>1.49</v>
          </cell>
          <cell r="R485">
            <v>2.33</v>
          </cell>
          <cell r="S485">
            <v>2.12</v>
          </cell>
          <cell r="U485">
            <v>0.27300000000000002</v>
          </cell>
          <cell r="V485">
            <v>9.099999999999997E-2</v>
          </cell>
          <cell r="W485">
            <v>0.4</v>
          </cell>
          <cell r="X485">
            <v>0.36399999999999999</v>
          </cell>
          <cell r="Y485">
            <v>0.19999999999999996</v>
          </cell>
          <cell r="Z485">
            <v>0.11199999999999999</v>
          </cell>
          <cell r="AA485">
            <v>0</v>
          </cell>
          <cell r="AB485">
            <v>0</v>
          </cell>
          <cell r="AC485">
            <v>0.27300000000000002</v>
          </cell>
          <cell r="AD485">
            <v>9.099999999999997E-2</v>
          </cell>
          <cell r="AE485">
            <v>0.4</v>
          </cell>
          <cell r="AF485">
            <v>0.36399999999999999</v>
          </cell>
          <cell r="AG485">
            <v>0.19999999999999996</v>
          </cell>
          <cell r="AH485">
            <v>0.11199999999999999</v>
          </cell>
          <cell r="AI485">
            <v>0</v>
          </cell>
          <cell r="AJ485">
            <v>0</v>
          </cell>
        </row>
        <row r="486">
          <cell r="B486" t="str">
            <v>K-SF</v>
          </cell>
          <cell r="C486" t="str">
            <v>General</v>
          </cell>
          <cell r="D486" t="str">
            <v>No Dividend</v>
          </cell>
          <cell r="E486" t="str">
            <v>Short Term Bond ND</v>
          </cell>
          <cell r="F486" t="str">
            <v>Money Market</v>
          </cell>
          <cell r="G486" t="str">
            <v>Thai Bond Short-term</v>
          </cell>
          <cell r="H486" t="str">
            <v>Thai Bond : Short-term</v>
          </cell>
          <cell r="I486" t="str">
            <v>Active</v>
          </cell>
          <cell r="J486">
            <v>0</v>
          </cell>
          <cell r="L486">
            <v>0.12</v>
          </cell>
          <cell r="M486">
            <v>0.35</v>
          </cell>
          <cell r="N486">
            <v>0.64</v>
          </cell>
          <cell r="O486">
            <v>0.47</v>
          </cell>
          <cell r="P486">
            <v>1.1599999999999999</v>
          </cell>
          <cell r="Q486">
            <v>1.24</v>
          </cell>
          <cell r="R486">
            <v>1.51</v>
          </cell>
          <cell r="S486" t="str">
            <v>-</v>
          </cell>
          <cell r="U486">
            <v>0.90400000000000003</v>
          </cell>
          <cell r="V486">
            <v>0.88200000000000001</v>
          </cell>
          <cell r="W486">
            <v>0.91400000000000003</v>
          </cell>
          <cell r="X486">
            <v>0.84799999999999998</v>
          </cell>
          <cell r="Y486">
            <v>0.66700000000000004</v>
          </cell>
          <cell r="Z486">
            <v>0.76100000000000001</v>
          </cell>
          <cell r="AA486">
            <v>0.79500000000000004</v>
          </cell>
          <cell r="AB486" t="str">
            <v/>
          </cell>
          <cell r="AC486">
            <v>0.91</v>
          </cell>
          <cell r="AD486">
            <v>0.88500000000000001</v>
          </cell>
          <cell r="AE486">
            <v>0.92200000000000004</v>
          </cell>
          <cell r="AF486">
            <v>0.84699999999999998</v>
          </cell>
          <cell r="AG486">
            <v>0.7</v>
          </cell>
          <cell r="AH486">
            <v>0.8</v>
          </cell>
          <cell r="AI486">
            <v>0.78800000000000003</v>
          </cell>
          <cell r="AJ486" t="str">
            <v/>
          </cell>
        </row>
        <row r="487">
          <cell r="B487" t="str">
            <v>KSFRMF</v>
          </cell>
          <cell r="C487" t="str">
            <v>RMF</v>
          </cell>
          <cell r="D487" t="str">
            <v>No Dividend</v>
          </cell>
          <cell r="E487" t="str">
            <v>Short Term Bond RMF</v>
          </cell>
          <cell r="F487" t="str">
            <v>Short Term Bond</v>
          </cell>
          <cell r="G487" t="str">
            <v>Thai Bond Short-term R</v>
          </cell>
          <cell r="H487" t="str">
            <v>Thai Bond : Short-term</v>
          </cell>
          <cell r="I487" t="str">
            <v>Active</v>
          </cell>
          <cell r="J487">
            <v>0</v>
          </cell>
          <cell r="L487">
            <v>0.16</v>
          </cell>
          <cell r="M487">
            <v>0.47</v>
          </cell>
          <cell r="N487">
            <v>0.86</v>
          </cell>
          <cell r="O487">
            <v>0.56999999999999995</v>
          </cell>
          <cell r="P487">
            <v>1.19</v>
          </cell>
          <cell r="Q487">
            <v>1.31</v>
          </cell>
          <cell r="R487">
            <v>1.63</v>
          </cell>
          <cell r="S487">
            <v>1.81</v>
          </cell>
          <cell r="U487">
            <v>0.10599999999999998</v>
          </cell>
          <cell r="V487">
            <v>0.10599999999999998</v>
          </cell>
          <cell r="W487">
            <v>0.52700000000000002</v>
          </cell>
          <cell r="X487">
            <v>0.31599999999999995</v>
          </cell>
          <cell r="Y487">
            <v>0.10599999999999998</v>
          </cell>
          <cell r="Z487">
            <v>0.21099999999999997</v>
          </cell>
          <cell r="AA487">
            <v>0.47099999999999997</v>
          </cell>
          <cell r="AB487">
            <v>0.5</v>
          </cell>
          <cell r="AC487">
            <v>0.10599999999999998</v>
          </cell>
          <cell r="AD487">
            <v>0.10599999999999998</v>
          </cell>
          <cell r="AE487">
            <v>0.52700000000000002</v>
          </cell>
          <cell r="AF487">
            <v>0.31599999999999995</v>
          </cell>
          <cell r="AG487">
            <v>0.10599999999999998</v>
          </cell>
          <cell r="AH487">
            <v>0.21099999999999997</v>
          </cell>
          <cell r="AI487">
            <v>0.47099999999999997</v>
          </cell>
          <cell r="AJ487">
            <v>0.5</v>
          </cell>
        </row>
        <row r="488">
          <cell r="B488" t="str">
            <v>K-MONEY</v>
          </cell>
          <cell r="C488" t="str">
            <v>General</v>
          </cell>
          <cell r="D488" t="str">
            <v>No Dividend</v>
          </cell>
          <cell r="E488" t="str">
            <v>Money Market ND</v>
          </cell>
          <cell r="F488" t="str">
            <v>Money Market</v>
          </cell>
          <cell r="G488" t="str">
            <v>Thai Bond Money Market</v>
          </cell>
          <cell r="H488" t="str">
            <v>Thai Bond : Money Market</v>
          </cell>
          <cell r="I488" t="str">
            <v>Active</v>
          </cell>
          <cell r="J488">
            <v>0</v>
          </cell>
          <cell r="L488">
            <v>0.1</v>
          </cell>
          <cell r="M488">
            <v>0.26</v>
          </cell>
          <cell r="N488">
            <v>0.49</v>
          </cell>
          <cell r="O488">
            <v>0.36</v>
          </cell>
          <cell r="P488">
            <v>0.87</v>
          </cell>
          <cell r="Q488">
            <v>0.91</v>
          </cell>
          <cell r="R488">
            <v>1.19</v>
          </cell>
          <cell r="S488">
            <v>1.54</v>
          </cell>
          <cell r="U488">
            <v>0.93100000000000005</v>
          </cell>
          <cell r="V488">
            <v>0.92700000000000005</v>
          </cell>
          <cell r="W488">
            <v>0.90300000000000002</v>
          </cell>
          <cell r="X488">
            <v>0.90300000000000002</v>
          </cell>
          <cell r="Y488">
            <v>0.90300000000000002</v>
          </cell>
          <cell r="Z488">
            <v>0.89200000000000002</v>
          </cell>
          <cell r="AA488">
            <v>0.61199999999999999</v>
          </cell>
          <cell r="AB488">
            <v>0.47899999999999998</v>
          </cell>
          <cell r="AC488">
            <v>0.92700000000000005</v>
          </cell>
          <cell r="AD488">
            <v>0.92400000000000004</v>
          </cell>
          <cell r="AE488">
            <v>0.89800000000000002</v>
          </cell>
          <cell r="AF488">
            <v>0.89800000000000002</v>
          </cell>
          <cell r="AG488">
            <v>0.89800000000000002</v>
          </cell>
          <cell r="AH488">
            <v>0.88900000000000001</v>
          </cell>
          <cell r="AI488">
            <v>0.6</v>
          </cell>
          <cell r="AJ488">
            <v>0.47899999999999998</v>
          </cell>
        </row>
        <row r="489">
          <cell r="B489" t="str">
            <v>K-CASH</v>
          </cell>
          <cell r="C489" t="str">
            <v>General</v>
          </cell>
          <cell r="D489" t="str">
            <v>No Dividend</v>
          </cell>
          <cell r="E489" t="str">
            <v>Money Market ND</v>
          </cell>
          <cell r="F489" t="str">
            <v>Money Market</v>
          </cell>
          <cell r="G489" t="str">
            <v>Thai Bond Money Market</v>
          </cell>
          <cell r="H489" t="str">
            <v>Thai Bond : Money Market</v>
          </cell>
          <cell r="I489" t="str">
            <v>Active</v>
          </cell>
          <cell r="J489">
            <v>0</v>
          </cell>
          <cell r="L489">
            <v>0.13</v>
          </cell>
          <cell r="M489">
            <v>0.35</v>
          </cell>
          <cell r="N489">
            <v>0.68</v>
          </cell>
          <cell r="O489">
            <v>0.47</v>
          </cell>
          <cell r="P489">
            <v>1.27</v>
          </cell>
          <cell r="Q489">
            <v>1.23</v>
          </cell>
          <cell r="R489">
            <v>1.39</v>
          </cell>
          <cell r="S489">
            <v>1.56</v>
          </cell>
          <cell r="U489">
            <v>0.25600000000000001</v>
          </cell>
          <cell r="V489">
            <v>0.26900000000000002</v>
          </cell>
          <cell r="W489">
            <v>0.17100000000000004</v>
          </cell>
          <cell r="X489">
            <v>0.24399999999999999</v>
          </cell>
          <cell r="Y489">
            <v>0.14700000000000002</v>
          </cell>
          <cell r="Z489">
            <v>0.10899999999999999</v>
          </cell>
          <cell r="AA489">
            <v>0.25</v>
          </cell>
          <cell r="AB489">
            <v>0.43500000000000005</v>
          </cell>
          <cell r="AC489">
            <v>0.21999999999999997</v>
          </cell>
          <cell r="AD489">
            <v>0.23099999999999998</v>
          </cell>
          <cell r="AE489">
            <v>0.129</v>
          </cell>
          <cell r="AF489">
            <v>0.20599999999999996</v>
          </cell>
          <cell r="AG489">
            <v>0.129</v>
          </cell>
          <cell r="AH489">
            <v>8.3999999999999964E-2</v>
          </cell>
          <cell r="AI489">
            <v>0.22899999999999998</v>
          </cell>
          <cell r="AJ489">
            <v>0.43500000000000005</v>
          </cell>
        </row>
        <row r="490">
          <cell r="B490" t="str">
            <v>KBLRMF</v>
          </cell>
          <cell r="C490" t="str">
            <v>RMF</v>
          </cell>
          <cell r="D490" t="str">
            <v>No Dividend</v>
          </cell>
          <cell r="E490" t="str">
            <v>Moderate Allocation RMF</v>
          </cell>
          <cell r="F490" t="str">
            <v>Moderate Allocation</v>
          </cell>
          <cell r="G490" t="str">
            <v>Asset Allocation TH (Balanced) R</v>
          </cell>
          <cell r="H490" t="str">
            <v>Asset Allocation : Thai (Balanced)</v>
          </cell>
          <cell r="I490" t="str">
            <v>Active</v>
          </cell>
          <cell r="J490">
            <v>0</v>
          </cell>
          <cell r="L490">
            <v>1</v>
          </cell>
          <cell r="M490">
            <v>1.05</v>
          </cell>
          <cell r="N490">
            <v>0.45</v>
          </cell>
          <cell r="O490">
            <v>2.73</v>
          </cell>
          <cell r="P490">
            <v>-2.4500000000000002</v>
          </cell>
          <cell r="Q490">
            <v>1.98</v>
          </cell>
          <cell r="R490">
            <v>1.79</v>
          </cell>
          <cell r="S490">
            <v>5.38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1</v>
          </cell>
          <cell r="AD490">
            <v>1</v>
          </cell>
          <cell r="AE490">
            <v>0</v>
          </cell>
          <cell r="AF490">
            <v>1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B491" t="str">
            <v>K-PROP</v>
          </cell>
          <cell r="C491" t="str">
            <v>General</v>
          </cell>
          <cell r="D491" t="str">
            <v>Dividend</v>
          </cell>
          <cell r="E491" t="str">
            <v>Property Indirect D</v>
          </cell>
          <cell r="F491" t="str">
            <v>Property - Indirect Global</v>
          </cell>
          <cell r="G491" t="str">
            <v>Property REITs Thai (Mixed)</v>
          </cell>
          <cell r="H491" t="str">
            <v>Property/REITs : Thai (Mixed)</v>
          </cell>
          <cell r="I491" t="str">
            <v>Active</v>
          </cell>
          <cell r="J491">
            <v>0</v>
          </cell>
          <cell r="L491">
            <v>0.43</v>
          </cell>
          <cell r="M491">
            <v>6.22</v>
          </cell>
          <cell r="N491">
            <v>11.89</v>
          </cell>
          <cell r="O491">
            <v>11.56</v>
          </cell>
          <cell r="P491">
            <v>14.55</v>
          </cell>
          <cell r="Q491" t="str">
            <v>-</v>
          </cell>
          <cell r="R491" t="str">
            <v>-</v>
          </cell>
          <cell r="S491" t="str">
            <v>-</v>
          </cell>
          <cell r="U491">
            <v>1</v>
          </cell>
          <cell r="V491">
            <v>0.5</v>
          </cell>
          <cell r="W491">
            <v>0.5</v>
          </cell>
          <cell r="X491">
            <v>0.375</v>
          </cell>
          <cell r="Y491">
            <v>0</v>
          </cell>
          <cell r="Z491" t="str">
            <v/>
          </cell>
          <cell r="AA491" t="str">
            <v/>
          </cell>
          <cell r="AB491" t="str">
            <v/>
          </cell>
          <cell r="AC491">
            <v>0.875</v>
          </cell>
          <cell r="AD491">
            <v>0.75</v>
          </cell>
          <cell r="AE491">
            <v>0.25</v>
          </cell>
          <cell r="AF491">
            <v>0.25</v>
          </cell>
          <cell r="AG491">
            <v>0.6</v>
          </cell>
          <cell r="AH491" t="str">
            <v/>
          </cell>
          <cell r="AI491" t="str">
            <v/>
          </cell>
          <cell r="AJ491" t="str">
            <v/>
          </cell>
        </row>
        <row r="492">
          <cell r="B492" t="str">
            <v>KGBRMF</v>
          </cell>
          <cell r="C492" t="str">
            <v>RMF</v>
          </cell>
          <cell r="D492" t="str">
            <v>No Dividend</v>
          </cell>
          <cell r="E492" t="str">
            <v>Mid Long Term Bond RMF</v>
          </cell>
          <cell r="F492" t="str">
            <v>Mid/Long Term Bond</v>
          </cell>
          <cell r="G492" t="str">
            <v>Thai Bond Mid-term R</v>
          </cell>
          <cell r="H492" t="str">
            <v>Thai Bond : Mid-term</v>
          </cell>
          <cell r="I492" t="str">
            <v>Active</v>
          </cell>
          <cell r="J492">
            <v>0</v>
          </cell>
          <cell r="L492">
            <v>0.13</v>
          </cell>
          <cell r="M492">
            <v>0.53</v>
          </cell>
          <cell r="N492">
            <v>1.02</v>
          </cell>
          <cell r="O492">
            <v>0.56999999999999995</v>
          </cell>
          <cell r="P492">
            <v>1.01</v>
          </cell>
          <cell r="Q492">
            <v>1.21</v>
          </cell>
          <cell r="R492">
            <v>2.06</v>
          </cell>
          <cell r="S492">
            <v>1.88</v>
          </cell>
          <cell r="U492">
            <v>0.54600000000000004</v>
          </cell>
          <cell r="V492">
            <v>0.27300000000000002</v>
          </cell>
          <cell r="W492">
            <v>0.7</v>
          </cell>
          <cell r="X492">
            <v>0.54600000000000004</v>
          </cell>
          <cell r="Y492">
            <v>0.4</v>
          </cell>
          <cell r="Z492">
            <v>0.22299999999999998</v>
          </cell>
          <cell r="AA492">
            <v>0.22299999999999998</v>
          </cell>
          <cell r="AB492">
            <v>0.625</v>
          </cell>
          <cell r="AC492">
            <v>0.54600000000000004</v>
          </cell>
          <cell r="AD492">
            <v>0.27300000000000002</v>
          </cell>
          <cell r="AE492">
            <v>0.7</v>
          </cell>
          <cell r="AF492">
            <v>0.54600000000000004</v>
          </cell>
          <cell r="AG492">
            <v>0.4</v>
          </cell>
          <cell r="AH492">
            <v>0.22299999999999998</v>
          </cell>
          <cell r="AI492">
            <v>0.22299999999999998</v>
          </cell>
          <cell r="AJ492">
            <v>0.625</v>
          </cell>
        </row>
        <row r="493">
          <cell r="B493" t="str">
            <v>K-PLAN1</v>
          </cell>
          <cell r="C493" t="str">
            <v>General</v>
          </cell>
          <cell r="D493" t="str">
            <v>No Dividend</v>
          </cell>
          <cell r="E493" t="str">
            <v>Short Term Bond ND</v>
          </cell>
          <cell r="F493" t="str">
            <v>Short Term Bond</v>
          </cell>
          <cell r="G493" t="str">
            <v>Thai Bond Short-term</v>
          </cell>
          <cell r="H493" t="str">
            <v>Thai Bond : Short-term</v>
          </cell>
          <cell r="I493" t="str">
            <v>Active</v>
          </cell>
          <cell r="J493">
            <v>0</v>
          </cell>
          <cell r="L493">
            <v>0.23</v>
          </cell>
          <cell r="M493">
            <v>0.61</v>
          </cell>
          <cell r="N493">
            <v>1.17</v>
          </cell>
          <cell r="O493">
            <v>0.67</v>
          </cell>
          <cell r="P493">
            <v>1.35</v>
          </cell>
          <cell r="Q493">
            <v>1.61</v>
          </cell>
          <cell r="R493">
            <v>2.29</v>
          </cell>
          <cell r="S493" t="str">
            <v>-</v>
          </cell>
          <cell r="U493">
            <v>3.3000000000000029E-2</v>
          </cell>
          <cell r="V493">
            <v>3.400000000000003E-2</v>
          </cell>
          <cell r="W493">
            <v>0.17300000000000004</v>
          </cell>
          <cell r="X493">
            <v>0.32299999999999995</v>
          </cell>
          <cell r="Y493">
            <v>0.40400000000000003</v>
          </cell>
          <cell r="Z493">
            <v>0.17400000000000004</v>
          </cell>
          <cell r="AA493">
            <v>0.129</v>
          </cell>
          <cell r="AB493" t="str">
            <v/>
          </cell>
          <cell r="AC493">
            <v>3.7000000000000033E-2</v>
          </cell>
          <cell r="AD493">
            <v>3.9000000000000035E-2</v>
          </cell>
          <cell r="AE493">
            <v>0.15700000000000003</v>
          </cell>
          <cell r="AF493">
            <v>0.27</v>
          </cell>
          <cell r="AG493">
            <v>0.43999999999999995</v>
          </cell>
          <cell r="AH493">
            <v>0.19999999999999996</v>
          </cell>
          <cell r="AI493">
            <v>0.122</v>
          </cell>
          <cell r="AJ493" t="str">
            <v/>
          </cell>
        </row>
        <row r="494">
          <cell r="B494" t="str">
            <v>K-PLAN2</v>
          </cell>
          <cell r="C494" t="str">
            <v>General</v>
          </cell>
          <cell r="D494" t="str">
            <v>No Dividend</v>
          </cell>
          <cell r="E494" t="str">
            <v>Conservative Allocation ND</v>
          </cell>
          <cell r="F494" t="str">
            <v>Conservative Allocation</v>
          </cell>
          <cell r="G494" t="str">
            <v>Asset Allocation Thai (EQ30)</v>
          </cell>
          <cell r="H494" t="str">
            <v>Asset Allocation : Thai (EQ30)</v>
          </cell>
          <cell r="I494" t="str">
            <v>Active</v>
          </cell>
          <cell r="J494">
            <v>0</v>
          </cell>
          <cell r="L494">
            <v>0.94</v>
          </cell>
          <cell r="M494">
            <v>1.24</v>
          </cell>
          <cell r="N494">
            <v>0.98</v>
          </cell>
          <cell r="O494">
            <v>2.78</v>
          </cell>
          <cell r="P494">
            <v>-0.62</v>
          </cell>
          <cell r="Q494">
            <v>3.05</v>
          </cell>
          <cell r="R494">
            <v>3.1</v>
          </cell>
          <cell r="S494" t="str">
            <v>-</v>
          </cell>
          <cell r="U494">
            <v>0.33399999999999996</v>
          </cell>
          <cell r="V494">
            <v>0.66700000000000004</v>
          </cell>
          <cell r="W494">
            <v>0.8</v>
          </cell>
          <cell r="X494">
            <v>0.5</v>
          </cell>
          <cell r="Y494">
            <v>0.6</v>
          </cell>
          <cell r="Z494">
            <v>1</v>
          </cell>
          <cell r="AA494">
            <v>0.5</v>
          </cell>
          <cell r="AB494" t="str">
            <v/>
          </cell>
          <cell r="AC494">
            <v>6.6999999999999948E-2</v>
          </cell>
          <cell r="AD494">
            <v>0.26700000000000002</v>
          </cell>
          <cell r="AE494">
            <v>0.53400000000000003</v>
          </cell>
          <cell r="AF494">
            <v>0</v>
          </cell>
          <cell r="AG494">
            <v>0.57200000000000006</v>
          </cell>
          <cell r="AH494">
            <v>0.125</v>
          </cell>
          <cell r="AI494">
            <v>0.125</v>
          </cell>
          <cell r="AJ494" t="str">
            <v/>
          </cell>
        </row>
        <row r="495">
          <cell r="B495" t="str">
            <v>K-PLAN3</v>
          </cell>
          <cell r="C495" t="str">
            <v>General</v>
          </cell>
          <cell r="D495" t="str">
            <v>No Dividend</v>
          </cell>
          <cell r="E495" t="str">
            <v>Moderate Allocation ND</v>
          </cell>
          <cell r="F495" t="str">
            <v>Moderate Allocation</v>
          </cell>
          <cell r="G495" t="str">
            <v>Asset Allocation Thai (EQ55)</v>
          </cell>
          <cell r="H495" t="str">
            <v>Asset Allocation : Thai (EQ55)</v>
          </cell>
          <cell r="I495" t="str">
            <v>Active</v>
          </cell>
          <cell r="J495">
            <v>0</v>
          </cell>
          <cell r="L495">
            <v>1.53</v>
          </cell>
          <cell r="M495">
            <v>1.76</v>
          </cell>
          <cell r="N495">
            <v>0.93</v>
          </cell>
          <cell r="O495">
            <v>4.5</v>
          </cell>
          <cell r="P495">
            <v>-1.79</v>
          </cell>
          <cell r="Q495">
            <v>4.82</v>
          </cell>
          <cell r="R495">
            <v>4.37</v>
          </cell>
          <cell r="S495" t="str">
            <v>-</v>
          </cell>
          <cell r="U495">
            <v>0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0</v>
          </cell>
          <cell r="AA495">
            <v>0</v>
          </cell>
          <cell r="AB495" t="str">
            <v/>
          </cell>
          <cell r="AC495">
            <v>0.11199999999999999</v>
          </cell>
          <cell r="AD495">
            <v>0.22299999999999998</v>
          </cell>
          <cell r="AE495">
            <v>0.33399999999999996</v>
          </cell>
          <cell r="AF495">
            <v>0.22299999999999998</v>
          </cell>
          <cell r="AG495">
            <v>0.44499999999999995</v>
          </cell>
          <cell r="AH495">
            <v>0.28600000000000003</v>
          </cell>
          <cell r="AI495">
            <v>0.14300000000000002</v>
          </cell>
          <cell r="AJ495" t="str">
            <v/>
          </cell>
        </row>
        <row r="496">
          <cell r="B496" t="str">
            <v>K-MVEQ</v>
          </cell>
          <cell r="C496" t="str">
            <v>General</v>
          </cell>
          <cell r="D496" t="str">
            <v>No Dividend</v>
          </cell>
          <cell r="E496" t="str">
            <v>Equity Small Mid-Cap ND</v>
          </cell>
          <cell r="F496" t="str">
            <v>Equity Small/Mid-Cap</v>
          </cell>
          <cell r="G496" t="str">
            <v>EQ Thai (SmallMid)</v>
          </cell>
          <cell r="H496" t="str">
            <v>EQ : Thai (SmallMid)</v>
          </cell>
          <cell r="I496" t="str">
            <v>Active</v>
          </cell>
          <cell r="J496">
            <v>0</v>
          </cell>
          <cell r="L496">
            <v>2.54</v>
          </cell>
          <cell r="M496">
            <v>6</v>
          </cell>
          <cell r="N496">
            <v>8.4499999999999993</v>
          </cell>
          <cell r="O496">
            <v>12.79</v>
          </cell>
          <cell r="P496">
            <v>1.32</v>
          </cell>
          <cell r="Q496" t="str">
            <v>-</v>
          </cell>
          <cell r="R496" t="str">
            <v>-</v>
          </cell>
          <cell r="S496" t="str">
            <v>-</v>
          </cell>
          <cell r="U496">
            <v>0.65799999999999992</v>
          </cell>
          <cell r="V496">
            <v>2.7000000000000024E-2</v>
          </cell>
          <cell r="W496">
            <v>0</v>
          </cell>
          <cell r="X496">
            <v>2.7000000000000024E-2</v>
          </cell>
          <cell r="Y496">
            <v>5.3000000000000047E-2</v>
          </cell>
          <cell r="Z496" t="str">
            <v/>
          </cell>
          <cell r="AA496" t="str">
            <v/>
          </cell>
          <cell r="AB496" t="str">
            <v/>
          </cell>
          <cell r="AC496">
            <v>0.72</v>
          </cell>
          <cell r="AD496">
            <v>4.0000000000000036E-2</v>
          </cell>
          <cell r="AE496">
            <v>0</v>
          </cell>
          <cell r="AF496">
            <v>4.0000000000000036E-2</v>
          </cell>
          <cell r="AG496">
            <v>7.999999999999996E-2</v>
          </cell>
          <cell r="AH496" t="str">
            <v/>
          </cell>
          <cell r="AI496" t="str">
            <v/>
          </cell>
          <cell r="AJ496" t="str">
            <v/>
          </cell>
        </row>
        <row r="497">
          <cell r="B497" t="str">
            <v>KMVLTF</v>
          </cell>
          <cell r="C497" t="str">
            <v>LTF</v>
          </cell>
          <cell r="D497" t="str">
            <v>No Dividend</v>
          </cell>
          <cell r="E497" t="str">
            <v>Equity Small Mid-Cap LTF ND</v>
          </cell>
          <cell r="F497" t="str">
            <v>Equity Small/Mid-Cap</v>
          </cell>
          <cell r="G497" t="str">
            <v>EQ Thai (SmallMid) L</v>
          </cell>
          <cell r="H497" t="str">
            <v>EQ : Thai (SmallMid)</v>
          </cell>
          <cell r="I497" t="str">
            <v>Active</v>
          </cell>
          <cell r="J497">
            <v>0</v>
          </cell>
          <cell r="L497">
            <v>2.39</v>
          </cell>
          <cell r="M497">
            <v>5.85</v>
          </cell>
          <cell r="N497">
            <v>7.89</v>
          </cell>
          <cell r="O497">
            <v>12.48</v>
          </cell>
          <cell r="P497">
            <v>1.05</v>
          </cell>
          <cell r="Q497" t="str">
            <v>-</v>
          </cell>
          <cell r="R497" t="str">
            <v>-</v>
          </cell>
          <cell r="S497" t="str">
            <v>-</v>
          </cell>
          <cell r="U497">
            <v>0.75</v>
          </cell>
          <cell r="V497">
            <v>0</v>
          </cell>
          <cell r="W497">
            <v>0</v>
          </cell>
          <cell r="X497">
            <v>0</v>
          </cell>
          <cell r="Y497">
            <v>5.0000000000000044E-2</v>
          </cell>
          <cell r="Z497" t="str">
            <v/>
          </cell>
          <cell r="AA497" t="str">
            <v/>
          </cell>
          <cell r="AB497" t="str">
            <v/>
          </cell>
          <cell r="AC497">
            <v>0.7</v>
          </cell>
          <cell r="AD497">
            <v>0</v>
          </cell>
          <cell r="AE497">
            <v>0</v>
          </cell>
          <cell r="AF497">
            <v>0</v>
          </cell>
          <cell r="AG497">
            <v>9.9999999999999978E-2</v>
          </cell>
          <cell r="AH497" t="str">
            <v/>
          </cell>
          <cell r="AI497" t="str">
            <v/>
          </cell>
          <cell r="AJ497" t="str">
            <v/>
          </cell>
        </row>
        <row r="498">
          <cell r="B498" t="str">
            <v>K-2500</v>
          </cell>
          <cell r="C498" t="str">
            <v>General</v>
          </cell>
          <cell r="D498" t="str">
            <v>No Dividend</v>
          </cell>
          <cell r="E498" t="str">
            <v>Conservative Allocation ND</v>
          </cell>
          <cell r="F498" t="str">
            <v>Conservative Allocation</v>
          </cell>
          <cell r="G498" t="str">
            <v>Asset Allocation Thai (EQ5)</v>
          </cell>
          <cell r="H498" t="str">
            <v>Asset Allocation : Thai (EQ5)</v>
          </cell>
          <cell r="I498" t="str">
            <v>Active</v>
          </cell>
          <cell r="J498">
            <v>0</v>
          </cell>
          <cell r="L498">
            <v>0.46</v>
          </cell>
          <cell r="M498">
            <v>0.72</v>
          </cell>
          <cell r="N498">
            <v>0.81</v>
          </cell>
          <cell r="O498">
            <v>1.62</v>
          </cell>
          <cell r="P498">
            <v>0.28999999999999998</v>
          </cell>
          <cell r="Q498">
            <v>1.72</v>
          </cell>
          <cell r="R498">
            <v>2</v>
          </cell>
          <cell r="S498">
            <v>3.84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0.86699999999999999</v>
          </cell>
          <cell r="AD498">
            <v>0.73399999999999999</v>
          </cell>
          <cell r="AE498">
            <v>0.73399999999999999</v>
          </cell>
          <cell r="AF498">
            <v>0.86699999999999999</v>
          </cell>
          <cell r="AG498">
            <v>7.1999999999999953E-2</v>
          </cell>
          <cell r="AH498">
            <v>0.625</v>
          </cell>
          <cell r="AI498">
            <v>0.625</v>
          </cell>
          <cell r="AJ498">
            <v>0.5</v>
          </cell>
        </row>
        <row r="499">
          <cell r="B499" t="str">
            <v>K-2510</v>
          </cell>
          <cell r="C499" t="str">
            <v>General</v>
          </cell>
          <cell r="D499" t="str">
            <v>No Dividend</v>
          </cell>
          <cell r="E499" t="str">
            <v>Conservative Allocation ND</v>
          </cell>
          <cell r="F499" t="str">
            <v>Conservative Allocation</v>
          </cell>
          <cell r="G499" t="str">
            <v>Asset Allocation Thai (EQ15)</v>
          </cell>
          <cell r="H499" t="str">
            <v>Asset Allocation : Thai (EQ15)</v>
          </cell>
          <cell r="I499" t="str">
            <v>Active</v>
          </cell>
          <cell r="J499">
            <v>0</v>
          </cell>
          <cell r="L499">
            <v>0.57999999999999996</v>
          </cell>
          <cell r="M499">
            <v>0.92</v>
          </cell>
          <cell r="N499">
            <v>0.86</v>
          </cell>
          <cell r="O499">
            <v>2.2000000000000002</v>
          </cell>
          <cell r="P499">
            <v>-0.47</v>
          </cell>
          <cell r="Q499">
            <v>2.59</v>
          </cell>
          <cell r="R499">
            <v>2.58</v>
          </cell>
          <cell r="S499">
            <v>5.18</v>
          </cell>
          <cell r="U499">
            <v>0.19999999999999996</v>
          </cell>
          <cell r="V499">
            <v>1</v>
          </cell>
          <cell r="W499">
            <v>1</v>
          </cell>
          <cell r="X499">
            <v>0.4</v>
          </cell>
          <cell r="Y499">
            <v>1</v>
          </cell>
          <cell r="Z499">
            <v>0.5</v>
          </cell>
          <cell r="AA499">
            <v>0.5</v>
          </cell>
          <cell r="AB499">
            <v>0</v>
          </cell>
          <cell r="AC499">
            <v>0.6</v>
          </cell>
          <cell r="AD499">
            <v>0.66700000000000004</v>
          </cell>
          <cell r="AE499">
            <v>0.66700000000000004</v>
          </cell>
          <cell r="AF499">
            <v>0.6</v>
          </cell>
          <cell r="AG499">
            <v>0.42900000000000005</v>
          </cell>
          <cell r="AH499">
            <v>0.375</v>
          </cell>
          <cell r="AI499">
            <v>0.5</v>
          </cell>
          <cell r="AJ499">
            <v>0</v>
          </cell>
        </row>
        <row r="500">
          <cell r="B500" t="str">
            <v>K-2520</v>
          </cell>
          <cell r="C500" t="str">
            <v>General</v>
          </cell>
          <cell r="D500" t="str">
            <v>No Dividend</v>
          </cell>
          <cell r="E500" t="str">
            <v>Moderate Allocation ND</v>
          </cell>
          <cell r="F500" t="str">
            <v>Moderate Allocation</v>
          </cell>
          <cell r="G500" t="str">
            <v>Asset Allocation Thai (EQ25)</v>
          </cell>
          <cell r="H500" t="str">
            <v>Asset Allocation : Thai (EQ25)</v>
          </cell>
          <cell r="I500" t="str">
            <v>Active</v>
          </cell>
          <cell r="J500">
            <v>0</v>
          </cell>
          <cell r="L500">
            <v>0.82</v>
          </cell>
          <cell r="M500">
            <v>1.17</v>
          </cell>
          <cell r="N500">
            <v>0.81</v>
          </cell>
          <cell r="O500">
            <v>3.06</v>
          </cell>
          <cell r="P500">
            <v>-1.27</v>
          </cell>
          <cell r="Q500">
            <v>2.58</v>
          </cell>
          <cell r="R500">
            <v>3.73</v>
          </cell>
          <cell r="S500">
            <v>7.33</v>
          </cell>
          <cell r="U500">
            <v>0</v>
          </cell>
          <cell r="V500">
            <v>0</v>
          </cell>
          <cell r="W500">
            <v>1</v>
          </cell>
          <cell r="X500">
            <v>0</v>
          </cell>
          <cell r="Y500">
            <v>1</v>
          </cell>
          <cell r="Z500">
            <v>0</v>
          </cell>
          <cell r="AA500">
            <v>0</v>
          </cell>
          <cell r="AB500">
            <v>0</v>
          </cell>
          <cell r="AC500">
            <v>0.77800000000000002</v>
          </cell>
          <cell r="AD500">
            <v>0.77800000000000002</v>
          </cell>
          <cell r="AE500">
            <v>0.44499999999999995</v>
          </cell>
          <cell r="AF500">
            <v>0.77800000000000002</v>
          </cell>
          <cell r="AG500">
            <v>0.33399999999999996</v>
          </cell>
          <cell r="AH500">
            <v>0.85799999999999998</v>
          </cell>
          <cell r="AI500">
            <v>0.42900000000000005</v>
          </cell>
          <cell r="AJ500">
            <v>1</v>
          </cell>
        </row>
        <row r="501">
          <cell r="B501" t="str">
            <v>K-2530</v>
          </cell>
          <cell r="C501" t="str">
            <v>General</v>
          </cell>
          <cell r="D501" t="str">
            <v>No Dividend</v>
          </cell>
          <cell r="E501" t="str">
            <v>Moderate Allocation ND</v>
          </cell>
          <cell r="F501" t="str">
            <v>Moderate Allocation</v>
          </cell>
          <cell r="G501" t="str">
            <v>Asset Allocation Thai (EQ35)</v>
          </cell>
          <cell r="H501" t="str">
            <v>Asset Allocation : Thai (EQ35)</v>
          </cell>
          <cell r="I501" t="str">
            <v>Active</v>
          </cell>
          <cell r="J501">
            <v>0</v>
          </cell>
          <cell r="L501">
            <v>1.31</v>
          </cell>
          <cell r="M501">
            <v>1.58</v>
          </cell>
          <cell r="N501">
            <v>0.65</v>
          </cell>
          <cell r="O501">
            <v>4.03</v>
          </cell>
          <cell r="P501">
            <v>-2.2400000000000002</v>
          </cell>
          <cell r="Q501">
            <v>3.21</v>
          </cell>
          <cell r="R501">
            <v>3.93</v>
          </cell>
          <cell r="S501">
            <v>8.64</v>
          </cell>
          <cell r="U501">
            <v>0</v>
          </cell>
          <cell r="V501">
            <v>0</v>
          </cell>
          <cell r="W501">
            <v>1</v>
          </cell>
          <cell r="X501">
            <v>0</v>
          </cell>
          <cell r="Y501">
            <v>1</v>
          </cell>
          <cell r="Z501">
            <v>0</v>
          </cell>
          <cell r="AA501">
            <v>0</v>
          </cell>
          <cell r="AB501">
            <v>1</v>
          </cell>
          <cell r="AC501">
            <v>0.33399999999999996</v>
          </cell>
          <cell r="AD501">
            <v>0.44499999999999995</v>
          </cell>
          <cell r="AE501">
            <v>0.66700000000000004</v>
          </cell>
          <cell r="AF501">
            <v>0.33399999999999996</v>
          </cell>
          <cell r="AG501">
            <v>0.77800000000000002</v>
          </cell>
          <cell r="AH501">
            <v>0.71500000000000008</v>
          </cell>
          <cell r="AI501">
            <v>0.28600000000000003</v>
          </cell>
          <cell r="AJ501">
            <v>0.66700000000000004</v>
          </cell>
        </row>
        <row r="502">
          <cell r="B502" t="str">
            <v>KSDLTF</v>
          </cell>
          <cell r="C502" t="str">
            <v>LTF</v>
          </cell>
          <cell r="D502" t="str">
            <v>Dividend</v>
          </cell>
          <cell r="E502" t="str">
            <v>Miscellaneous LTF D</v>
          </cell>
          <cell r="F502" t="str">
            <v>Miscellaneous</v>
          </cell>
          <cell r="G502" t="str">
            <v>Others L</v>
          </cell>
          <cell r="H502" t="str">
            <v>Others</v>
          </cell>
          <cell r="I502" t="str">
            <v>Active</v>
          </cell>
          <cell r="J502">
            <v>0</v>
          </cell>
          <cell r="L502">
            <v>-0.32</v>
          </cell>
          <cell r="M502">
            <v>-0.28999999999999998</v>
          </cell>
          <cell r="N502">
            <v>-1.05</v>
          </cell>
          <cell r="O502">
            <v>0.47</v>
          </cell>
          <cell r="P502">
            <v>-1.63</v>
          </cell>
          <cell r="Q502">
            <v>1.79</v>
          </cell>
          <cell r="R502">
            <v>0.75</v>
          </cell>
          <cell r="S502">
            <v>2.92</v>
          </cell>
          <cell r="U502">
            <v>1</v>
          </cell>
          <cell r="V502">
            <v>1</v>
          </cell>
          <cell r="W502">
            <v>1</v>
          </cell>
          <cell r="X502">
            <v>0.5</v>
          </cell>
          <cell r="Y502">
            <v>1</v>
          </cell>
          <cell r="Z502">
            <v>0.5</v>
          </cell>
          <cell r="AA502">
            <v>0.5</v>
          </cell>
          <cell r="AB502">
            <v>0.5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B503" t="str">
            <v>K-STEQ</v>
          </cell>
          <cell r="C503" t="str">
            <v>General</v>
          </cell>
          <cell r="D503" t="str">
            <v>No Dividend</v>
          </cell>
          <cell r="E503" t="str">
            <v>Equity Large-Cap ND</v>
          </cell>
          <cell r="F503" t="str">
            <v>Equity Large-Cap</v>
          </cell>
          <cell r="G503" t="str">
            <v>EQ Thai (Large)</v>
          </cell>
          <cell r="H503" t="str">
            <v>EQ : Thai (Large)</v>
          </cell>
          <cell r="I503" t="str">
            <v>Active</v>
          </cell>
          <cell r="J503">
            <v>0</v>
          </cell>
          <cell r="L503">
            <v>2.4</v>
          </cell>
          <cell r="M503">
            <v>2.4300000000000002</v>
          </cell>
          <cell r="N503">
            <v>0.72</v>
          </cell>
          <cell r="O503">
            <v>7.92</v>
          </cell>
          <cell r="P503">
            <v>-4.6399999999999997</v>
          </cell>
          <cell r="Q503">
            <v>10.85</v>
          </cell>
          <cell r="R503">
            <v>7.11</v>
          </cell>
          <cell r="S503">
            <v>15.93</v>
          </cell>
          <cell r="U503">
            <v>0.47699999999999998</v>
          </cell>
          <cell r="V503">
            <v>0.45299999999999996</v>
          </cell>
          <cell r="W503">
            <v>0.47199999999999998</v>
          </cell>
          <cell r="X503">
            <v>0.20199999999999996</v>
          </cell>
          <cell r="Y503">
            <v>0.34799999999999998</v>
          </cell>
          <cell r="Z503">
            <v>9.6999999999999975E-2</v>
          </cell>
          <cell r="AA503">
            <v>0.10299999999999998</v>
          </cell>
          <cell r="AB503">
            <v>0.31999999999999995</v>
          </cell>
          <cell r="AC503">
            <v>0.57499999999999996</v>
          </cell>
          <cell r="AD503">
            <v>0.495</v>
          </cell>
          <cell r="AE503">
            <v>0.46399999999999997</v>
          </cell>
          <cell r="AF503">
            <v>0.22699999999999998</v>
          </cell>
          <cell r="AG503">
            <v>0.41600000000000004</v>
          </cell>
          <cell r="AH503">
            <v>0.17100000000000004</v>
          </cell>
          <cell r="AI503">
            <v>0.15000000000000002</v>
          </cell>
          <cell r="AJ503">
            <v>0.44499999999999995</v>
          </cell>
        </row>
        <row r="504">
          <cell r="B504" t="str">
            <v>K-STAR-A(R)</v>
          </cell>
          <cell r="C504" t="str">
            <v>General</v>
          </cell>
          <cell r="D504" t="str">
            <v>No Dividend</v>
          </cell>
          <cell r="E504" t="str">
            <v>Equity Large-Cap ND</v>
          </cell>
          <cell r="F504" t="str">
            <v>Equity Large-Cap</v>
          </cell>
          <cell r="G504" t="str">
            <v>EQ Thai (Large)</v>
          </cell>
          <cell r="H504" t="str">
            <v>EQ : Thai (Large)</v>
          </cell>
          <cell r="I504" t="str">
            <v>Active</v>
          </cell>
          <cell r="J504">
            <v>0</v>
          </cell>
          <cell r="L504">
            <v>2.4500000000000002</v>
          </cell>
          <cell r="M504">
            <v>2.2999999999999998</v>
          </cell>
          <cell r="N504">
            <v>1.3</v>
          </cell>
          <cell r="O504">
            <v>7.61</v>
          </cell>
          <cell r="P504">
            <v>-3.41</v>
          </cell>
          <cell r="Q504">
            <v>10.67</v>
          </cell>
          <cell r="R504">
            <v>7.42</v>
          </cell>
          <cell r="S504">
            <v>17.27</v>
          </cell>
          <cell r="U504">
            <v>0.44299999999999995</v>
          </cell>
          <cell r="V504">
            <v>0.48699999999999999</v>
          </cell>
          <cell r="W504">
            <v>0.35299999999999998</v>
          </cell>
          <cell r="X504">
            <v>0.32699999999999996</v>
          </cell>
          <cell r="Y504">
            <v>0.21799999999999997</v>
          </cell>
          <cell r="Z504">
            <v>0.11599999999999999</v>
          </cell>
          <cell r="AA504">
            <v>7.1999999999999953E-2</v>
          </cell>
          <cell r="AB504">
            <v>4.0000000000000036E-2</v>
          </cell>
          <cell r="AC504">
            <v>0.52900000000000003</v>
          </cell>
          <cell r="AD504">
            <v>0.53</v>
          </cell>
          <cell r="AE504">
            <v>0.34199999999999997</v>
          </cell>
          <cell r="AF504">
            <v>0.37</v>
          </cell>
          <cell r="AG504">
            <v>0.31200000000000006</v>
          </cell>
          <cell r="AH504">
            <v>0.21299999999999997</v>
          </cell>
          <cell r="AI504">
            <v>0.125</v>
          </cell>
          <cell r="AJ504">
            <v>7.4999999999999956E-2</v>
          </cell>
        </row>
        <row r="505">
          <cell r="B505" t="str">
            <v>K-STAR-A(A)</v>
          </cell>
          <cell r="C505" t="str">
            <v>General</v>
          </cell>
          <cell r="D505" t="str">
            <v>No Dividend</v>
          </cell>
          <cell r="E505" t="str">
            <v>Equity Large-Cap ND</v>
          </cell>
          <cell r="F505" t="str">
            <v>Equity Large-Cap</v>
          </cell>
          <cell r="G505" t="str">
            <v>EQ Thai (Large)</v>
          </cell>
          <cell r="H505" t="str">
            <v>EQ : Thai (Large)</v>
          </cell>
          <cell r="I505" t="str">
            <v>Active</v>
          </cell>
          <cell r="J505">
            <v>0</v>
          </cell>
          <cell r="L505">
            <v>2.46</v>
          </cell>
          <cell r="M505">
            <v>2.33</v>
          </cell>
          <cell r="N505">
            <v>1.34</v>
          </cell>
          <cell r="O505">
            <v>7.64</v>
          </cell>
          <cell r="P505">
            <v>-3.31</v>
          </cell>
          <cell r="Q505" t="str">
            <v>-</v>
          </cell>
          <cell r="R505" t="str">
            <v>-</v>
          </cell>
          <cell r="S505" t="str">
            <v>-</v>
          </cell>
          <cell r="U505">
            <v>0.43000000000000005</v>
          </cell>
          <cell r="V505">
            <v>0.46599999999999997</v>
          </cell>
          <cell r="W505">
            <v>0.33099999999999996</v>
          </cell>
          <cell r="X505">
            <v>0.31299999999999994</v>
          </cell>
          <cell r="Y505">
            <v>0.18899999999999995</v>
          </cell>
          <cell r="Z505" t="str">
            <v/>
          </cell>
          <cell r="AA505" t="str">
            <v/>
          </cell>
          <cell r="AB505" t="str">
            <v/>
          </cell>
          <cell r="AC505">
            <v>0.50600000000000001</v>
          </cell>
          <cell r="AD505">
            <v>0.51800000000000002</v>
          </cell>
          <cell r="AE505">
            <v>0.30500000000000005</v>
          </cell>
          <cell r="AF505">
            <v>0.34599999999999997</v>
          </cell>
          <cell r="AG505">
            <v>0.27300000000000002</v>
          </cell>
          <cell r="AH505" t="str">
            <v/>
          </cell>
          <cell r="AI505" t="str">
            <v/>
          </cell>
          <cell r="AJ505" t="str">
            <v/>
          </cell>
        </row>
        <row r="506">
          <cell r="B506" t="str">
            <v>K-CBOND</v>
          </cell>
          <cell r="C506" t="str">
            <v>General</v>
          </cell>
          <cell r="D506" t="str">
            <v>No Dividend</v>
          </cell>
          <cell r="E506" t="str">
            <v>Short Term Bond ND</v>
          </cell>
          <cell r="F506" t="str">
            <v>Short Term Bond</v>
          </cell>
          <cell r="G506" t="str">
            <v>Thai Bond Short-term</v>
          </cell>
          <cell r="H506" t="str">
            <v>Thai Bond : Short-term</v>
          </cell>
          <cell r="I506" t="str">
            <v>Active</v>
          </cell>
          <cell r="J506">
            <v>0</v>
          </cell>
          <cell r="L506">
            <v>0.28000000000000003</v>
          </cell>
          <cell r="M506">
            <v>0.72</v>
          </cell>
          <cell r="N506">
            <v>1.32</v>
          </cell>
          <cell r="O506">
            <v>0.76</v>
          </cell>
          <cell r="P506">
            <v>1.27</v>
          </cell>
          <cell r="Q506">
            <v>1.62</v>
          </cell>
          <cell r="R506">
            <v>2.2799999999999998</v>
          </cell>
          <cell r="S506">
            <v>2.13</v>
          </cell>
          <cell r="U506">
            <v>0</v>
          </cell>
          <cell r="V506">
            <v>1.7000000000000015E-2</v>
          </cell>
          <cell r="W506">
            <v>1.8000000000000016E-2</v>
          </cell>
          <cell r="X506">
            <v>3.400000000000003E-2</v>
          </cell>
          <cell r="Y506">
            <v>0.57899999999999996</v>
          </cell>
          <cell r="Z506">
            <v>8.6999999999999966E-2</v>
          </cell>
          <cell r="AA506">
            <v>0.15400000000000003</v>
          </cell>
          <cell r="AB506">
            <v>0.53</v>
          </cell>
          <cell r="AC506">
            <v>0</v>
          </cell>
          <cell r="AD506">
            <v>2.0000000000000018E-2</v>
          </cell>
          <cell r="AE506">
            <v>2.0000000000000018E-2</v>
          </cell>
          <cell r="AF506">
            <v>3.9000000000000035E-2</v>
          </cell>
          <cell r="AG506">
            <v>0.64</v>
          </cell>
          <cell r="AH506">
            <v>9.9999999999999978E-2</v>
          </cell>
          <cell r="AI506">
            <v>0.15200000000000002</v>
          </cell>
          <cell r="AJ506">
            <v>0.46199999999999997</v>
          </cell>
        </row>
        <row r="507">
          <cell r="B507" t="str">
            <v>K-EQUITY</v>
          </cell>
          <cell r="C507" t="str">
            <v>General</v>
          </cell>
          <cell r="D507" t="str">
            <v>Dividend</v>
          </cell>
          <cell r="E507" t="str">
            <v>Equity Large-Cap D</v>
          </cell>
          <cell r="F507" t="str">
            <v>Equity Large-Cap</v>
          </cell>
          <cell r="G507" t="str">
            <v>EQ Thai (Large)</v>
          </cell>
          <cell r="H507" t="str">
            <v>EQ : Thai (Large)</v>
          </cell>
          <cell r="I507" t="str">
            <v>Active</v>
          </cell>
          <cell r="J507">
            <v>0</v>
          </cell>
          <cell r="L507">
            <v>2.5499999999999998</v>
          </cell>
          <cell r="M507">
            <v>2.21</v>
          </cell>
          <cell r="N507">
            <v>1.36</v>
          </cell>
          <cell r="O507">
            <v>7.24</v>
          </cell>
          <cell r="P507">
            <v>-3.45</v>
          </cell>
          <cell r="Q507">
            <v>9.81</v>
          </cell>
          <cell r="R507">
            <v>6.06</v>
          </cell>
          <cell r="S507">
            <v>15.36</v>
          </cell>
          <cell r="U507">
            <v>0.30900000000000005</v>
          </cell>
          <cell r="V507">
            <v>0.55499999999999994</v>
          </cell>
          <cell r="W507">
            <v>0.32399999999999995</v>
          </cell>
          <cell r="X507">
            <v>0.43799999999999994</v>
          </cell>
          <cell r="Y507">
            <v>0.22499999999999998</v>
          </cell>
          <cell r="Z507">
            <v>0.20199999999999996</v>
          </cell>
          <cell r="AA507">
            <v>0.38800000000000001</v>
          </cell>
          <cell r="AB507">
            <v>0.49399999999999999</v>
          </cell>
          <cell r="AC507">
            <v>0.23299999999999998</v>
          </cell>
          <cell r="AD507">
            <v>0.48699999999999999</v>
          </cell>
          <cell r="AE507">
            <v>0.35799999999999998</v>
          </cell>
          <cell r="AF507">
            <v>0.38100000000000001</v>
          </cell>
          <cell r="AG507">
            <v>0.22899999999999998</v>
          </cell>
          <cell r="AH507">
            <v>0.16200000000000003</v>
          </cell>
          <cell r="AI507">
            <v>0.36699999999999999</v>
          </cell>
          <cell r="AJ507">
            <v>0.38300000000000001</v>
          </cell>
        </row>
        <row r="508">
          <cell r="B508" t="str">
            <v>K-FEQ</v>
          </cell>
          <cell r="C508" t="str">
            <v>General</v>
          </cell>
          <cell r="D508" t="str">
            <v>No Dividend</v>
          </cell>
          <cell r="E508" t="str">
            <v>Aggressive Allocation ND</v>
          </cell>
          <cell r="F508" t="str">
            <v>Aggressive Allocation</v>
          </cell>
          <cell r="G508" t="str">
            <v>Asset Allocation TH (Flexible)</v>
          </cell>
          <cell r="H508" t="str">
            <v>Asset Allocation : Thai (Flexible)</v>
          </cell>
          <cell r="I508" t="str">
            <v>Active</v>
          </cell>
          <cell r="J508">
            <v>0</v>
          </cell>
          <cell r="L508">
            <v>2.71</v>
          </cell>
          <cell r="M508">
            <v>2.6</v>
          </cell>
          <cell r="N508">
            <v>0.85</v>
          </cell>
          <cell r="O508">
            <v>7.66</v>
          </cell>
          <cell r="P508">
            <v>-4.8499999999999996</v>
          </cell>
          <cell r="Q508">
            <v>5.92</v>
          </cell>
          <cell r="R508">
            <v>4.34</v>
          </cell>
          <cell r="S508">
            <v>13.06</v>
          </cell>
          <cell r="U508">
            <v>0.21299999999999997</v>
          </cell>
          <cell r="V508">
            <v>0.45499999999999996</v>
          </cell>
          <cell r="W508">
            <v>0.27300000000000002</v>
          </cell>
          <cell r="X508">
            <v>0.122</v>
          </cell>
          <cell r="Y508">
            <v>0.31299999999999994</v>
          </cell>
          <cell r="Z508">
            <v>0.51900000000000002</v>
          </cell>
          <cell r="AA508">
            <v>0.4</v>
          </cell>
          <cell r="AB508">
            <v>0.5</v>
          </cell>
          <cell r="AC508">
            <v>7.1999999999999953E-2</v>
          </cell>
          <cell r="AD508">
            <v>0.5</v>
          </cell>
          <cell r="AE508">
            <v>0.64500000000000002</v>
          </cell>
          <cell r="AF508">
            <v>0.15300000000000002</v>
          </cell>
          <cell r="AG508">
            <v>0.625</v>
          </cell>
          <cell r="AH508">
            <v>0.45499999999999996</v>
          </cell>
          <cell r="AI508">
            <v>0.31599999999999995</v>
          </cell>
          <cell r="AJ508">
            <v>0.55600000000000005</v>
          </cell>
        </row>
        <row r="509">
          <cell r="B509" t="str">
            <v>KFLRMF</v>
          </cell>
          <cell r="C509" t="str">
            <v>RMF</v>
          </cell>
          <cell r="D509" t="str">
            <v>No Dividend</v>
          </cell>
          <cell r="E509" t="str">
            <v>Aggressive Allocation RMF</v>
          </cell>
          <cell r="F509" t="str">
            <v>Aggressive Allocation</v>
          </cell>
          <cell r="G509" t="str">
            <v xml:space="preserve">Asset Allocation TH (Flex) R </v>
          </cell>
          <cell r="H509" t="str">
            <v>Asset Allocation : Thai (Flexible)</v>
          </cell>
          <cell r="I509" t="str">
            <v>Active</v>
          </cell>
          <cell r="J509">
            <v>0</v>
          </cell>
          <cell r="L509">
            <v>2.13</v>
          </cell>
          <cell r="M509">
            <v>1.83</v>
          </cell>
          <cell r="N509">
            <v>0.49</v>
          </cell>
          <cell r="O509">
            <v>6.11</v>
          </cell>
          <cell r="P509">
            <v>-5.5</v>
          </cell>
          <cell r="Q509">
            <v>5.99</v>
          </cell>
          <cell r="R509">
            <v>4.29</v>
          </cell>
          <cell r="S509">
            <v>12.9</v>
          </cell>
          <cell r="U509">
            <v>0.375</v>
          </cell>
          <cell r="V509">
            <v>0.5</v>
          </cell>
          <cell r="W509">
            <v>0.31299999999999994</v>
          </cell>
          <cell r="X509">
            <v>0.625</v>
          </cell>
          <cell r="Y509">
            <v>0.31299999999999994</v>
          </cell>
          <cell r="Z509">
            <v>0.66700000000000004</v>
          </cell>
          <cell r="AA509">
            <v>0.42900000000000005</v>
          </cell>
          <cell r="AB509">
            <v>0.38500000000000001</v>
          </cell>
          <cell r="AC509">
            <v>0.30000000000000004</v>
          </cell>
          <cell r="AD509">
            <v>0.55000000000000004</v>
          </cell>
          <cell r="AE509">
            <v>0.44499999999999995</v>
          </cell>
          <cell r="AF509">
            <v>0.55000000000000004</v>
          </cell>
          <cell r="AG509">
            <v>0.375</v>
          </cell>
          <cell r="AH509">
            <v>0.66700000000000004</v>
          </cell>
          <cell r="AI509">
            <v>0.42900000000000005</v>
          </cell>
          <cell r="AJ509">
            <v>0.38500000000000001</v>
          </cell>
        </row>
        <row r="510">
          <cell r="B510" t="str">
            <v>KEQRMF</v>
          </cell>
          <cell r="C510" t="str">
            <v>RMF</v>
          </cell>
          <cell r="D510" t="str">
            <v>No Dividend</v>
          </cell>
          <cell r="E510" t="str">
            <v>Equity Large-Cap RMF</v>
          </cell>
          <cell r="F510" t="str">
            <v>Equity Large-Cap</v>
          </cell>
          <cell r="G510" t="str">
            <v>EQ Thai (Large) R</v>
          </cell>
          <cell r="H510" t="str">
            <v>EQ : Thai (Large)</v>
          </cell>
          <cell r="I510" t="str">
            <v>Active</v>
          </cell>
          <cell r="J510">
            <v>0</v>
          </cell>
          <cell r="L510">
            <v>2.61</v>
          </cell>
          <cell r="M510">
            <v>2.69</v>
          </cell>
          <cell r="N510">
            <v>1.88</v>
          </cell>
          <cell r="O510">
            <v>8.0299999999999994</v>
          </cell>
          <cell r="P510">
            <v>-3.14</v>
          </cell>
          <cell r="Q510">
            <v>10.63</v>
          </cell>
          <cell r="R510">
            <v>6.15</v>
          </cell>
          <cell r="S510">
            <v>14.81</v>
          </cell>
          <cell r="U510">
            <v>0.22899999999999998</v>
          </cell>
          <cell r="V510">
            <v>0.34299999999999997</v>
          </cell>
          <cell r="W510">
            <v>0.28200000000000003</v>
          </cell>
          <cell r="X510">
            <v>0.11499999999999999</v>
          </cell>
          <cell r="Y510">
            <v>0.13400000000000001</v>
          </cell>
          <cell r="Z510">
            <v>0.13100000000000001</v>
          </cell>
          <cell r="AA510">
            <v>9.5999999999999974E-2</v>
          </cell>
          <cell r="AB510">
            <v>0.68799999999999994</v>
          </cell>
          <cell r="AC510">
            <v>0.22899999999999998</v>
          </cell>
          <cell r="AD510">
            <v>0.34299999999999997</v>
          </cell>
          <cell r="AE510">
            <v>0.28200000000000003</v>
          </cell>
          <cell r="AF510">
            <v>0.11499999999999999</v>
          </cell>
          <cell r="AG510">
            <v>0.13400000000000001</v>
          </cell>
          <cell r="AH510">
            <v>0.13100000000000001</v>
          </cell>
          <cell r="AI510">
            <v>9.5999999999999974E-2</v>
          </cell>
          <cell r="AJ510">
            <v>0.68799999999999994</v>
          </cell>
        </row>
        <row r="511">
          <cell r="B511" t="str">
            <v>KTHAICGRMF</v>
          </cell>
          <cell r="C511" t="str">
            <v>RMF</v>
          </cell>
          <cell r="D511" t="str">
            <v>No Dividend</v>
          </cell>
          <cell r="E511" t="str">
            <v>Equity Large-Cap RMF</v>
          </cell>
          <cell r="F511" t="str">
            <v>Equity Large-Cap</v>
          </cell>
          <cell r="G511" t="str">
            <v>EQ Thai (Large) R</v>
          </cell>
          <cell r="H511" t="str">
            <v>EQ : Thai (Large)</v>
          </cell>
          <cell r="I511" t="str">
            <v>Active</v>
          </cell>
          <cell r="J511">
            <v>0</v>
          </cell>
          <cell r="L511">
            <v>2.0499999999999998</v>
          </cell>
          <cell r="M511">
            <v>1.78</v>
          </cell>
          <cell r="N511">
            <v>0.81</v>
          </cell>
          <cell r="O511">
            <v>7.06</v>
          </cell>
          <cell r="P511">
            <v>-5.55</v>
          </cell>
          <cell r="Q511" t="str">
            <v>-</v>
          </cell>
          <cell r="R511" t="str">
            <v>-</v>
          </cell>
          <cell r="S511" t="str">
            <v>-</v>
          </cell>
          <cell r="U511">
            <v>0.74299999999999999</v>
          </cell>
          <cell r="V511">
            <v>0.74299999999999999</v>
          </cell>
          <cell r="W511">
            <v>0.5</v>
          </cell>
          <cell r="X511">
            <v>0.48599999999999999</v>
          </cell>
          <cell r="Y511">
            <v>0.6</v>
          </cell>
          <cell r="Z511" t="str">
            <v/>
          </cell>
          <cell r="AA511" t="str">
            <v/>
          </cell>
          <cell r="AB511" t="str">
            <v/>
          </cell>
          <cell r="AC511">
            <v>0.74299999999999999</v>
          </cell>
          <cell r="AD511">
            <v>0.74299999999999999</v>
          </cell>
          <cell r="AE511">
            <v>0.5</v>
          </cell>
          <cell r="AF511">
            <v>0.48599999999999999</v>
          </cell>
          <cell r="AG511">
            <v>0.6</v>
          </cell>
          <cell r="AH511" t="str">
            <v/>
          </cell>
          <cell r="AI511" t="str">
            <v/>
          </cell>
          <cell r="AJ511" t="str">
            <v/>
          </cell>
        </row>
        <row r="512">
          <cell r="B512" t="str">
            <v>K-VALUE</v>
          </cell>
          <cell r="C512" t="str">
            <v>General</v>
          </cell>
          <cell r="D512" t="str">
            <v>Dividend</v>
          </cell>
          <cell r="E512" t="str">
            <v>Equity Large-Cap D</v>
          </cell>
          <cell r="F512" t="str">
            <v>Equity Large-Cap</v>
          </cell>
          <cell r="G512" t="str">
            <v>EQ Thai (Large)</v>
          </cell>
          <cell r="H512" t="str">
            <v>EQ : Thai (Large)</v>
          </cell>
          <cell r="I512" t="str">
            <v>Active</v>
          </cell>
          <cell r="J512">
            <v>0</v>
          </cell>
          <cell r="L512">
            <v>2.12</v>
          </cell>
          <cell r="M512">
            <v>3.23</v>
          </cell>
          <cell r="N512">
            <v>2.77</v>
          </cell>
          <cell r="O512">
            <v>9.69</v>
          </cell>
          <cell r="P512">
            <v>-1.83</v>
          </cell>
          <cell r="Q512">
            <v>10.71</v>
          </cell>
          <cell r="R512">
            <v>4.9000000000000004</v>
          </cell>
          <cell r="S512">
            <v>15.37</v>
          </cell>
          <cell r="U512">
            <v>0.64500000000000002</v>
          </cell>
          <cell r="V512">
            <v>0.16500000000000004</v>
          </cell>
          <cell r="W512">
            <v>4.3000000000000038E-2</v>
          </cell>
          <cell r="X512">
            <v>2.8000000000000025E-2</v>
          </cell>
          <cell r="Y512">
            <v>5.1000000000000045E-2</v>
          </cell>
          <cell r="Z512">
            <v>0.10599999999999998</v>
          </cell>
          <cell r="AA512">
            <v>0.745</v>
          </cell>
          <cell r="AB512">
            <v>0.48</v>
          </cell>
          <cell r="AC512">
            <v>0.57600000000000007</v>
          </cell>
          <cell r="AD512">
            <v>0.15300000000000002</v>
          </cell>
          <cell r="AE512">
            <v>4.3000000000000038E-2</v>
          </cell>
          <cell r="AF512">
            <v>7.0999999999999952E-2</v>
          </cell>
          <cell r="AG512">
            <v>8.5999999999999965E-2</v>
          </cell>
          <cell r="AH512">
            <v>8.0999999999999961E-2</v>
          </cell>
          <cell r="AI512">
            <v>0.73399999999999999</v>
          </cell>
          <cell r="AJ512">
            <v>0.36199999999999999</v>
          </cell>
        </row>
        <row r="513">
          <cell r="B513" t="str">
            <v>KEQLTF</v>
          </cell>
          <cell r="C513" t="str">
            <v>LTF</v>
          </cell>
          <cell r="D513" t="str">
            <v>No Dividend</v>
          </cell>
          <cell r="E513" t="str">
            <v>Equity Large-Cap LTF ND</v>
          </cell>
          <cell r="F513" t="str">
            <v>Equity Large-Cap</v>
          </cell>
          <cell r="G513" t="str">
            <v>EQ Thai (Large) L</v>
          </cell>
          <cell r="H513" t="str">
            <v>EQ : Thai (Large)</v>
          </cell>
          <cell r="I513" t="str">
            <v>Active</v>
          </cell>
          <cell r="J513">
            <v>0</v>
          </cell>
          <cell r="L513">
            <v>2.46</v>
          </cell>
          <cell r="M513">
            <v>2.25</v>
          </cell>
          <cell r="N513">
            <v>1.18</v>
          </cell>
          <cell r="O513">
            <v>7.33</v>
          </cell>
          <cell r="P513">
            <v>-6.42</v>
          </cell>
          <cell r="Q513">
            <v>7.58</v>
          </cell>
          <cell r="R513">
            <v>4.53</v>
          </cell>
          <cell r="S513">
            <v>14.1</v>
          </cell>
          <cell r="U513">
            <v>0.40300000000000002</v>
          </cell>
          <cell r="V513">
            <v>0.53100000000000003</v>
          </cell>
          <cell r="W513">
            <v>0.36</v>
          </cell>
          <cell r="X513">
            <v>0.39400000000000002</v>
          </cell>
          <cell r="Y513">
            <v>0.68900000000000006</v>
          </cell>
          <cell r="Z513">
            <v>0.49</v>
          </cell>
          <cell r="AA513">
            <v>0.58699999999999997</v>
          </cell>
          <cell r="AB513">
            <v>0.5</v>
          </cell>
          <cell r="AC513">
            <v>0.54899999999999993</v>
          </cell>
          <cell r="AD513">
            <v>0.53400000000000003</v>
          </cell>
          <cell r="AE513">
            <v>0.44899999999999995</v>
          </cell>
          <cell r="AF513">
            <v>0.46699999999999997</v>
          </cell>
          <cell r="AG513">
            <v>0.82200000000000006</v>
          </cell>
          <cell r="AH513">
            <v>0.57200000000000006</v>
          </cell>
          <cell r="AI513">
            <v>0.6</v>
          </cell>
          <cell r="AJ513">
            <v>0.55000000000000004</v>
          </cell>
        </row>
        <row r="514">
          <cell r="B514" t="str">
            <v>KDLTF</v>
          </cell>
          <cell r="C514" t="str">
            <v>LTF</v>
          </cell>
          <cell r="D514" t="str">
            <v>Dividend</v>
          </cell>
          <cell r="E514" t="str">
            <v>Equity Large-Cap LTF D</v>
          </cell>
          <cell r="F514" t="str">
            <v>Equity Large-Cap</v>
          </cell>
          <cell r="G514" t="str">
            <v>EQ Thai (Large) L</v>
          </cell>
          <cell r="H514" t="str">
            <v>EQ : Thai (Large)</v>
          </cell>
          <cell r="I514" t="str">
            <v>Active</v>
          </cell>
          <cell r="J514">
            <v>0</v>
          </cell>
          <cell r="L514">
            <v>2.38</v>
          </cell>
          <cell r="M514">
            <v>2.15</v>
          </cell>
          <cell r="N514">
            <v>1.27</v>
          </cell>
          <cell r="O514">
            <v>7.69</v>
          </cell>
          <cell r="P514">
            <v>-5.97</v>
          </cell>
          <cell r="Q514">
            <v>7.84</v>
          </cell>
          <cell r="R514">
            <v>4.95</v>
          </cell>
          <cell r="S514">
            <v>14.37</v>
          </cell>
          <cell r="U514">
            <v>0.46299999999999997</v>
          </cell>
          <cell r="V514">
            <v>0.56099999999999994</v>
          </cell>
          <cell r="W514">
            <v>0.31299999999999994</v>
          </cell>
          <cell r="X514">
            <v>0.25800000000000001</v>
          </cell>
          <cell r="Y514">
            <v>0.60699999999999998</v>
          </cell>
          <cell r="Z514">
            <v>0.46899999999999997</v>
          </cell>
          <cell r="AA514">
            <v>0.43500000000000005</v>
          </cell>
          <cell r="AB514">
            <v>0.43500000000000005</v>
          </cell>
          <cell r="AC514">
            <v>0.35299999999999998</v>
          </cell>
          <cell r="AD514">
            <v>0.53</v>
          </cell>
          <cell r="AE514">
            <v>0.20599999999999996</v>
          </cell>
          <cell r="AF514">
            <v>0.20599999999999996</v>
          </cell>
          <cell r="AG514">
            <v>0.46899999999999997</v>
          </cell>
          <cell r="AH514">
            <v>0.4</v>
          </cell>
          <cell r="AI514">
            <v>0.4</v>
          </cell>
          <cell r="AJ514">
            <v>0.4</v>
          </cell>
        </row>
        <row r="515">
          <cell r="B515" t="str">
            <v>K-AEC</v>
          </cell>
          <cell r="C515" t="str">
            <v>General</v>
          </cell>
          <cell r="D515" t="str">
            <v>No Dividend</v>
          </cell>
          <cell r="E515" t="str">
            <v>ASEAN Equity ND</v>
          </cell>
          <cell r="F515" t="str">
            <v>ASEAN Equity</v>
          </cell>
          <cell r="G515" t="str">
            <v>EQ ASEAN</v>
          </cell>
          <cell r="H515" t="str">
            <v>EQ : ASEAN</v>
          </cell>
          <cell r="I515" t="str">
            <v>Active</v>
          </cell>
          <cell r="J515" t="str">
            <v>ลงทุนเองโดยตรง</v>
          </cell>
          <cell r="L515">
            <v>2.78</v>
          </cell>
          <cell r="M515">
            <v>2</v>
          </cell>
          <cell r="N515">
            <v>4.9800000000000004</v>
          </cell>
          <cell r="O515">
            <v>4.78</v>
          </cell>
          <cell r="P515">
            <v>-4.4000000000000004</v>
          </cell>
          <cell r="Q515">
            <v>0.28999999999999998</v>
          </cell>
          <cell r="R515" t="str">
            <v>-</v>
          </cell>
          <cell r="S515" t="str">
            <v>-</v>
          </cell>
          <cell r="U515">
            <v>0.375</v>
          </cell>
          <cell r="V515">
            <v>0.875</v>
          </cell>
          <cell r="W515">
            <v>0.125</v>
          </cell>
          <cell r="X515">
            <v>0.625</v>
          </cell>
          <cell r="Y515">
            <v>0</v>
          </cell>
          <cell r="Z515">
            <v>0.75</v>
          </cell>
          <cell r="AA515" t="str">
            <v/>
          </cell>
          <cell r="AB515" t="str">
            <v/>
          </cell>
          <cell r="AC515">
            <v>9.9999999999999978E-2</v>
          </cell>
          <cell r="AD515">
            <v>0.9</v>
          </cell>
          <cell r="AE515">
            <v>0.30000000000000004</v>
          </cell>
          <cell r="AF515">
            <v>0.6</v>
          </cell>
          <cell r="AG515">
            <v>0</v>
          </cell>
          <cell r="AH515">
            <v>0.66700000000000004</v>
          </cell>
          <cell r="AI515" t="str">
            <v/>
          </cell>
          <cell r="AJ515" t="str">
            <v/>
          </cell>
        </row>
        <row r="516">
          <cell r="B516" t="str">
            <v>K-SFPLUS</v>
          </cell>
          <cell r="C516" t="str">
            <v>General</v>
          </cell>
          <cell r="D516" t="str">
            <v>No Dividend</v>
          </cell>
          <cell r="E516" t="str">
            <v>Short Term Bond ND</v>
          </cell>
          <cell r="F516" t="str">
            <v>Short Term Bond</v>
          </cell>
          <cell r="G516" t="str">
            <v>Thai Bond Short-term</v>
          </cell>
          <cell r="H516" t="str">
            <v>Thai Bond : Short-term</v>
          </cell>
          <cell r="I516" t="str">
            <v>Active</v>
          </cell>
          <cell r="J516">
            <v>0</v>
          </cell>
          <cell r="L516">
            <v>0.17</v>
          </cell>
          <cell r="M516">
            <v>0.52</v>
          </cell>
          <cell r="N516">
            <v>0.84</v>
          </cell>
          <cell r="O516">
            <v>0.6</v>
          </cell>
          <cell r="P516">
            <v>1.32</v>
          </cell>
          <cell r="Q516">
            <v>1.49</v>
          </cell>
          <cell r="R516" t="str">
            <v>-</v>
          </cell>
          <cell r="S516" t="str">
            <v>-</v>
          </cell>
          <cell r="U516">
            <v>0.30700000000000005</v>
          </cell>
          <cell r="V516">
            <v>0.255</v>
          </cell>
          <cell r="W516">
            <v>0.67300000000000004</v>
          </cell>
          <cell r="X516">
            <v>0.59399999999999997</v>
          </cell>
          <cell r="Y516">
            <v>0.47399999999999998</v>
          </cell>
          <cell r="Z516">
            <v>0.34799999999999998</v>
          </cell>
          <cell r="AA516" t="str">
            <v/>
          </cell>
          <cell r="AB516" t="str">
            <v/>
          </cell>
          <cell r="AC516">
            <v>0.31000000000000005</v>
          </cell>
          <cell r="AD516">
            <v>0.23099999999999998</v>
          </cell>
          <cell r="AE516">
            <v>0.64800000000000002</v>
          </cell>
          <cell r="AF516">
            <v>0.55800000000000005</v>
          </cell>
          <cell r="AG516">
            <v>0.52</v>
          </cell>
          <cell r="AH516">
            <v>0.375</v>
          </cell>
          <cell r="AI516" t="str">
            <v/>
          </cell>
          <cell r="AJ516" t="str">
            <v/>
          </cell>
        </row>
        <row r="517">
          <cell r="B517" t="str">
            <v>KT-GOLD RMF</v>
          </cell>
          <cell r="C517" t="str">
            <v>RMF</v>
          </cell>
          <cell r="D517" t="str">
            <v>No Dividend</v>
          </cell>
          <cell r="E517" t="str">
            <v>Commodities Precious Metals RMF</v>
          </cell>
          <cell r="F517" t="str">
            <v>Commodities Precious Metals</v>
          </cell>
          <cell r="G517" t="str">
            <v>Commodity Gold R</v>
          </cell>
          <cell r="H517" t="str">
            <v>Commodity : Gold</v>
          </cell>
          <cell r="I517" t="str">
            <v>Passive</v>
          </cell>
          <cell r="J517" t="str">
            <v>SPDR Gold Trust (Singapore)</v>
          </cell>
          <cell r="L517">
            <v>-0.61</v>
          </cell>
          <cell r="M517">
            <v>-1.81</v>
          </cell>
          <cell r="N517">
            <v>3.57</v>
          </cell>
          <cell r="O517">
            <v>-0.46</v>
          </cell>
          <cell r="P517">
            <v>-5.0199999999999996</v>
          </cell>
          <cell r="Q517">
            <v>-2.2999999999999998</v>
          </cell>
          <cell r="R517">
            <v>-1.38</v>
          </cell>
          <cell r="S517" t="str">
            <v>-</v>
          </cell>
          <cell r="U517">
            <v>0.45499999999999996</v>
          </cell>
          <cell r="V517">
            <v>0.36399999999999999</v>
          </cell>
          <cell r="W517">
            <v>0.27300000000000002</v>
          </cell>
          <cell r="X517">
            <v>0.18200000000000005</v>
          </cell>
          <cell r="Y517">
            <v>0.45499999999999996</v>
          </cell>
          <cell r="Z517">
            <v>0.36399999999999999</v>
          </cell>
          <cell r="AA517">
            <v>0.27300000000000002</v>
          </cell>
          <cell r="AB517" t="str">
            <v/>
          </cell>
          <cell r="AC517">
            <v>0.45499999999999996</v>
          </cell>
          <cell r="AD517">
            <v>0.36399999999999999</v>
          </cell>
          <cell r="AE517">
            <v>0.27300000000000002</v>
          </cell>
          <cell r="AF517">
            <v>0.18200000000000005</v>
          </cell>
          <cell r="AG517">
            <v>0.45499999999999996</v>
          </cell>
          <cell r="AH517">
            <v>0.36399999999999999</v>
          </cell>
          <cell r="AI517">
            <v>0.27300000000000002</v>
          </cell>
          <cell r="AJ517" t="str">
            <v/>
          </cell>
        </row>
        <row r="518">
          <cell r="B518" t="str">
            <v>KT-GOLD</v>
          </cell>
          <cell r="C518" t="str">
            <v>General</v>
          </cell>
          <cell r="D518" t="str">
            <v>No Dividend</v>
          </cell>
          <cell r="E518" t="str">
            <v>Commodities Precious Metals ND</v>
          </cell>
          <cell r="F518" t="str">
            <v>Commodities Precious Metals</v>
          </cell>
          <cell r="G518" t="str">
            <v>Commodity Gold</v>
          </cell>
          <cell r="H518" t="str">
            <v>Commodity : Gold</v>
          </cell>
          <cell r="I518" t="str">
            <v>Passive</v>
          </cell>
          <cell r="J518" t="str">
            <v>SPDR Gold Trust (Singapore)</v>
          </cell>
          <cell r="L518">
            <v>-0.62</v>
          </cell>
          <cell r="M518">
            <v>-1.88</v>
          </cell>
          <cell r="N518">
            <v>3.27</v>
          </cell>
          <cell r="O518">
            <v>-0.66</v>
          </cell>
          <cell r="P518">
            <v>-5.48</v>
          </cell>
          <cell r="Q518">
            <v>-2.4900000000000002</v>
          </cell>
          <cell r="R518">
            <v>-1.42</v>
          </cell>
          <cell r="S518" t="str">
            <v>-</v>
          </cell>
          <cell r="U518">
            <v>0.47399999999999998</v>
          </cell>
          <cell r="V518">
            <v>0.42200000000000004</v>
          </cell>
          <cell r="W518">
            <v>0.47399999999999998</v>
          </cell>
          <cell r="X518">
            <v>0.36899999999999999</v>
          </cell>
          <cell r="Y518">
            <v>0.73699999999999999</v>
          </cell>
          <cell r="Z518">
            <v>0.47399999999999998</v>
          </cell>
          <cell r="AA518">
            <v>0.36899999999999999</v>
          </cell>
          <cell r="AB518" t="str">
            <v/>
          </cell>
          <cell r="AC518">
            <v>0.36399999999999999</v>
          </cell>
          <cell r="AD518">
            <v>0.31899999999999995</v>
          </cell>
          <cell r="AE518">
            <v>0.45499999999999996</v>
          </cell>
          <cell r="AF518">
            <v>0.36399999999999999</v>
          </cell>
          <cell r="AG518">
            <v>0.63700000000000001</v>
          </cell>
          <cell r="AH518">
            <v>0.45499999999999996</v>
          </cell>
          <cell r="AI518">
            <v>0.36399999999999999</v>
          </cell>
          <cell r="AJ518" t="str">
            <v/>
          </cell>
        </row>
        <row r="519">
          <cell r="B519" t="str">
            <v>CIMB-PRINCIPAL (FAM) EEF</v>
          </cell>
          <cell r="C519" t="str">
            <v>General</v>
          </cell>
          <cell r="D519" t="str">
            <v>Dividend</v>
          </cell>
          <cell r="E519" t="str">
            <v>Equity Large-Cap D</v>
          </cell>
          <cell r="F519" t="str">
            <v>Equity Large-Cap</v>
          </cell>
          <cell r="G519" t="str">
            <v>EQ Thai (Large)</v>
          </cell>
          <cell r="H519" t="str">
            <v>EQ : Thai (Large)</v>
          </cell>
          <cell r="I519" t="str">
            <v>Active</v>
          </cell>
          <cell r="J519">
            <v>0</v>
          </cell>
          <cell r="L519">
            <v>2.5499999999999998</v>
          </cell>
          <cell r="M519">
            <v>1.93</v>
          </cell>
          <cell r="N519">
            <v>1.94</v>
          </cell>
          <cell r="O519">
            <v>6.81</v>
          </cell>
          <cell r="P519">
            <v>-9.34</v>
          </cell>
          <cell r="Q519">
            <v>9.66</v>
          </cell>
          <cell r="R519">
            <v>6.65</v>
          </cell>
          <cell r="S519">
            <v>14.31</v>
          </cell>
          <cell r="U519">
            <v>0.30900000000000005</v>
          </cell>
          <cell r="V519">
            <v>0.65799999999999992</v>
          </cell>
          <cell r="W519">
            <v>0.20499999999999996</v>
          </cell>
          <cell r="X519">
            <v>0.54899999999999993</v>
          </cell>
          <cell r="Y519">
            <v>0.80499999999999994</v>
          </cell>
          <cell r="Z519">
            <v>0.21199999999999997</v>
          </cell>
          <cell r="AA519">
            <v>0.15400000000000003</v>
          </cell>
          <cell r="AB519">
            <v>0.78700000000000003</v>
          </cell>
          <cell r="AC519">
            <v>0.23299999999999998</v>
          </cell>
          <cell r="AD519">
            <v>0.58400000000000007</v>
          </cell>
          <cell r="AE519">
            <v>0.21499999999999997</v>
          </cell>
          <cell r="AF519">
            <v>0.52200000000000002</v>
          </cell>
          <cell r="AG519">
            <v>0.82899999999999996</v>
          </cell>
          <cell r="AH519">
            <v>0.17800000000000005</v>
          </cell>
          <cell r="AI519">
            <v>0.13400000000000001</v>
          </cell>
          <cell r="AJ519">
            <v>0.72399999999999998</v>
          </cell>
        </row>
        <row r="520">
          <cell r="B520" t="str">
            <v>CIMB-PRINCIPAL (FAM) SET100</v>
          </cell>
          <cell r="C520" t="str">
            <v>RMF</v>
          </cell>
          <cell r="D520" t="str">
            <v>No Dividend</v>
          </cell>
          <cell r="E520" t="str">
            <v>Equity Large-Cap RMF</v>
          </cell>
          <cell r="F520" t="str">
            <v>Equity Large-Cap</v>
          </cell>
          <cell r="G520" t="str">
            <v>EQ Thai (Large) R</v>
          </cell>
          <cell r="H520" t="str">
            <v>EQ : Thai (Large)</v>
          </cell>
          <cell r="I520" t="str">
            <v>Active</v>
          </cell>
          <cell r="L520">
            <v>2.38</v>
          </cell>
          <cell r="M520">
            <v>2.54</v>
          </cell>
          <cell r="N520">
            <v>1.89</v>
          </cell>
          <cell r="O520">
            <v>7.31</v>
          </cell>
          <cell r="P520">
            <v>-3.53</v>
          </cell>
          <cell r="Q520">
            <v>9.1300000000000008</v>
          </cell>
          <cell r="R520">
            <v>5.09</v>
          </cell>
          <cell r="S520" t="str">
            <v>-</v>
          </cell>
          <cell r="U520">
            <v>0.54299999999999993</v>
          </cell>
          <cell r="V520">
            <v>0.45799999999999996</v>
          </cell>
          <cell r="W520">
            <v>0.25</v>
          </cell>
          <cell r="X520">
            <v>0.42900000000000005</v>
          </cell>
          <cell r="Y520">
            <v>0.23399999999999999</v>
          </cell>
          <cell r="Z520">
            <v>0.52200000000000002</v>
          </cell>
          <cell r="AA520">
            <v>0.47699999999999998</v>
          </cell>
          <cell r="AB520" t="str">
            <v/>
          </cell>
          <cell r="AC520">
            <v>0.54299999999999993</v>
          </cell>
          <cell r="AD520">
            <v>0.45799999999999996</v>
          </cell>
          <cell r="AE520">
            <v>0.25</v>
          </cell>
          <cell r="AF520">
            <v>0.42900000000000005</v>
          </cell>
          <cell r="AG520">
            <v>0.23399999999999999</v>
          </cell>
          <cell r="AH520">
            <v>0.52200000000000002</v>
          </cell>
          <cell r="AI520">
            <v>0.47699999999999998</v>
          </cell>
          <cell r="AJ520" t="str">
            <v/>
          </cell>
        </row>
        <row r="521">
          <cell r="B521" t="str">
            <v>CIMB-PRINCIPAL (FAM) FI</v>
          </cell>
          <cell r="C521" t="str">
            <v>General</v>
          </cell>
          <cell r="D521" t="str">
            <v>No Dividend</v>
          </cell>
          <cell r="E521" t="str">
            <v>Mid Long Term Bond ND</v>
          </cell>
          <cell r="F521" t="str">
            <v>Short Term Bond</v>
          </cell>
          <cell r="G521" t="str">
            <v>Thai Bond Mid-term</v>
          </cell>
          <cell r="H521" t="str">
            <v>Thai Bond : Mid-term</v>
          </cell>
          <cell r="I521" t="str">
            <v>Active</v>
          </cell>
          <cell r="J521">
            <v>0</v>
          </cell>
          <cell r="L521">
            <v>0.25</v>
          </cell>
          <cell r="M521">
            <v>0.64</v>
          </cell>
          <cell r="N521">
            <v>1.43</v>
          </cell>
          <cell r="O521">
            <v>0.81</v>
          </cell>
          <cell r="P521">
            <v>1.93</v>
          </cell>
          <cell r="Q521">
            <v>2.13</v>
          </cell>
          <cell r="R521">
            <v>2.82</v>
          </cell>
          <cell r="S521">
            <v>2.98</v>
          </cell>
          <cell r="U521">
            <v>0.25</v>
          </cell>
          <cell r="V521">
            <v>0.27300000000000002</v>
          </cell>
          <cell r="W521">
            <v>0.18200000000000005</v>
          </cell>
          <cell r="X521">
            <v>0.27300000000000002</v>
          </cell>
          <cell r="Y521">
            <v>9.099999999999997E-2</v>
          </cell>
          <cell r="Z521">
            <v>0.125</v>
          </cell>
          <cell r="AA521">
            <v>0</v>
          </cell>
          <cell r="AB521">
            <v>0</v>
          </cell>
          <cell r="AC521">
            <v>0.33399999999999996</v>
          </cell>
          <cell r="AD521">
            <v>0.27300000000000002</v>
          </cell>
          <cell r="AE521">
            <v>0.18200000000000005</v>
          </cell>
          <cell r="AF521">
            <v>0.27300000000000002</v>
          </cell>
          <cell r="AG521">
            <v>9.099999999999997E-2</v>
          </cell>
          <cell r="AH521">
            <v>0.125</v>
          </cell>
          <cell r="AI521">
            <v>0</v>
          </cell>
          <cell r="AJ521">
            <v>0</v>
          </cell>
        </row>
        <row r="522">
          <cell r="B522" t="str">
            <v>CIMB-PRINCIPAL (FAM) VF</v>
          </cell>
          <cell r="C522" t="str">
            <v>General</v>
          </cell>
          <cell r="D522" t="str">
            <v>No Dividend</v>
          </cell>
          <cell r="E522" t="str">
            <v>Money Market ND</v>
          </cell>
          <cell r="F522" t="str">
            <v>Money Market</v>
          </cell>
          <cell r="G522" t="str">
            <v>Thai Bond Money Market</v>
          </cell>
          <cell r="H522" t="str">
            <v>Thai Bond : Money Market</v>
          </cell>
          <cell r="I522" t="str">
            <v>Active</v>
          </cell>
          <cell r="J522">
            <v>0</v>
          </cell>
          <cell r="L522">
            <v>0.12</v>
          </cell>
          <cell r="M522">
            <v>0.32</v>
          </cell>
          <cell r="N522">
            <v>0.62</v>
          </cell>
          <cell r="O522">
            <v>0.43</v>
          </cell>
          <cell r="P522">
            <v>1.1299999999999999</v>
          </cell>
          <cell r="Q522">
            <v>1.1200000000000001</v>
          </cell>
          <cell r="R522">
            <v>1.34</v>
          </cell>
          <cell r="S522" t="str">
            <v>-</v>
          </cell>
          <cell r="U522">
            <v>0.58200000000000007</v>
          </cell>
          <cell r="V522">
            <v>0.56099999999999994</v>
          </cell>
          <cell r="W522">
            <v>0.46399999999999997</v>
          </cell>
          <cell r="X522">
            <v>0.48799999999999999</v>
          </cell>
          <cell r="Y522">
            <v>0.43999999999999995</v>
          </cell>
          <cell r="Z522">
            <v>0.379</v>
          </cell>
          <cell r="AA522">
            <v>0.30600000000000005</v>
          </cell>
          <cell r="AB522" t="str">
            <v/>
          </cell>
          <cell r="AC522">
            <v>0.56099999999999994</v>
          </cell>
          <cell r="AD522">
            <v>0.53899999999999992</v>
          </cell>
          <cell r="AE522">
            <v>0.43600000000000005</v>
          </cell>
          <cell r="AF522">
            <v>0.46199999999999997</v>
          </cell>
          <cell r="AG522">
            <v>0.41100000000000003</v>
          </cell>
          <cell r="AH522">
            <v>0.36199999999999999</v>
          </cell>
          <cell r="AI522">
            <v>0.28600000000000003</v>
          </cell>
          <cell r="AJ522" t="str">
            <v/>
          </cell>
        </row>
        <row r="523">
          <cell r="B523" t="str">
            <v>CIMB-PRINCIPAL (FAM) FBVR</v>
          </cell>
          <cell r="C523" t="str">
            <v>RMF</v>
          </cell>
          <cell r="D523" t="str">
            <v>No Dividend</v>
          </cell>
          <cell r="E523" t="str">
            <v>Money Market RMF</v>
          </cell>
          <cell r="F523" t="str">
            <v>Money Market</v>
          </cell>
          <cell r="G523" t="str">
            <v>Thai Bond Money Market R</v>
          </cell>
          <cell r="H523" t="str">
            <v>Thai Bond : Money Market</v>
          </cell>
          <cell r="I523" t="str">
            <v>Active</v>
          </cell>
          <cell r="J523">
            <v>0</v>
          </cell>
          <cell r="L523">
            <v>0.13</v>
          </cell>
          <cell r="M523">
            <v>0.35</v>
          </cell>
          <cell r="N523">
            <v>0.65</v>
          </cell>
          <cell r="O523">
            <v>0.46</v>
          </cell>
          <cell r="P523">
            <v>1.2</v>
          </cell>
          <cell r="Q523">
            <v>1.19</v>
          </cell>
          <cell r="R523">
            <v>1.3</v>
          </cell>
          <cell r="S523" t="str">
            <v>-</v>
          </cell>
          <cell r="U523">
            <v>9.099999999999997E-2</v>
          </cell>
          <cell r="V523">
            <v>9.099999999999997E-2</v>
          </cell>
          <cell r="W523">
            <v>0</v>
          </cell>
          <cell r="X523">
            <v>9.099999999999997E-2</v>
          </cell>
          <cell r="Y523">
            <v>0</v>
          </cell>
          <cell r="Z523">
            <v>9.9999999999999978E-2</v>
          </cell>
          <cell r="AA523">
            <v>0.30000000000000004</v>
          </cell>
          <cell r="AB523" t="str">
            <v/>
          </cell>
          <cell r="AC523">
            <v>9.099999999999997E-2</v>
          </cell>
          <cell r="AD523">
            <v>9.099999999999997E-2</v>
          </cell>
          <cell r="AE523">
            <v>0</v>
          </cell>
          <cell r="AF523">
            <v>9.099999999999997E-2</v>
          </cell>
          <cell r="AG523">
            <v>0</v>
          </cell>
          <cell r="AH523">
            <v>9.9999999999999978E-2</v>
          </cell>
          <cell r="AI523">
            <v>0.30000000000000004</v>
          </cell>
          <cell r="AJ523" t="str">
            <v/>
          </cell>
        </row>
        <row r="524">
          <cell r="B524" t="str">
            <v>CIMB-PRINCIPAL (FAM) RSRM</v>
          </cell>
          <cell r="C524" t="str">
            <v>RMF</v>
          </cell>
          <cell r="D524" t="str">
            <v>No Dividend</v>
          </cell>
          <cell r="E524" t="str">
            <v>Money Market RMF</v>
          </cell>
          <cell r="F524" t="str">
            <v>Money Market</v>
          </cell>
          <cell r="G524" t="str">
            <v>Thai Bond Money Market R</v>
          </cell>
          <cell r="H524" t="str">
            <v>Thai Bond : Money Market</v>
          </cell>
          <cell r="I524" t="str">
            <v>Active</v>
          </cell>
          <cell r="J524">
            <v>0</v>
          </cell>
          <cell r="L524">
            <v>0.97</v>
          </cell>
          <cell r="M524">
            <v>0.69</v>
          </cell>
          <cell r="N524">
            <v>0.33</v>
          </cell>
          <cell r="O524">
            <v>2.65</v>
          </cell>
          <cell r="P524">
            <v>-5.56</v>
          </cell>
          <cell r="Q524">
            <v>3.38</v>
          </cell>
          <cell r="R524">
            <v>1.73</v>
          </cell>
          <cell r="S524" t="str">
            <v>-</v>
          </cell>
          <cell r="U524">
            <v>0</v>
          </cell>
          <cell r="V524">
            <v>0</v>
          </cell>
          <cell r="W524">
            <v>1</v>
          </cell>
          <cell r="X524">
            <v>0</v>
          </cell>
          <cell r="Y524">
            <v>1</v>
          </cell>
          <cell r="Z524">
            <v>0</v>
          </cell>
          <cell r="AA524">
            <v>0</v>
          </cell>
          <cell r="AB524" t="str">
            <v/>
          </cell>
          <cell r="AC524">
            <v>0</v>
          </cell>
          <cell r="AD524">
            <v>0</v>
          </cell>
          <cell r="AE524">
            <v>1</v>
          </cell>
          <cell r="AF524">
            <v>0</v>
          </cell>
          <cell r="AG524">
            <v>1</v>
          </cell>
          <cell r="AH524">
            <v>0</v>
          </cell>
          <cell r="AI524">
            <v>0</v>
          </cell>
          <cell r="AJ524" t="str">
            <v/>
          </cell>
        </row>
        <row r="525">
          <cell r="B525" t="str">
            <v>CIMB-PRINCIPAL (FAM) DEF</v>
          </cell>
          <cell r="C525" t="str">
            <v>General</v>
          </cell>
          <cell r="D525" t="str">
            <v>Dividend</v>
          </cell>
          <cell r="E525" t="str">
            <v>Equity Large-Cap D</v>
          </cell>
          <cell r="F525" t="str">
            <v>Equity Large-Cap</v>
          </cell>
          <cell r="G525" t="str">
            <v>EQ Thai (Large)</v>
          </cell>
          <cell r="H525" t="str">
            <v>EQ : Thai (Large)</v>
          </cell>
          <cell r="I525" t="str">
            <v>Active</v>
          </cell>
          <cell r="J525">
            <v>0</v>
          </cell>
          <cell r="L525">
            <v>2.38</v>
          </cell>
          <cell r="M525">
            <v>2.0499999999999998</v>
          </cell>
          <cell r="N525">
            <v>2.04</v>
          </cell>
          <cell r="O525">
            <v>7.01</v>
          </cell>
          <cell r="P525">
            <v>-9.5</v>
          </cell>
          <cell r="Q525">
            <v>9.31</v>
          </cell>
          <cell r="R525">
            <v>7.11</v>
          </cell>
          <cell r="S525" t="str">
            <v>-</v>
          </cell>
          <cell r="U525">
            <v>0.504</v>
          </cell>
          <cell r="V525">
            <v>0.61699999999999999</v>
          </cell>
          <cell r="W525">
            <v>0.17700000000000005</v>
          </cell>
          <cell r="X525">
            <v>0.48</v>
          </cell>
          <cell r="Y525">
            <v>0.81899999999999995</v>
          </cell>
          <cell r="Z525">
            <v>0.24099999999999999</v>
          </cell>
          <cell r="AA525">
            <v>0.10299999999999998</v>
          </cell>
          <cell r="AB525" t="str">
            <v/>
          </cell>
          <cell r="AC525">
            <v>0.39800000000000002</v>
          </cell>
          <cell r="AD525">
            <v>0.54200000000000004</v>
          </cell>
          <cell r="AE525">
            <v>0.17200000000000004</v>
          </cell>
          <cell r="AF525">
            <v>0.42300000000000004</v>
          </cell>
          <cell r="AG525">
            <v>0.84299999999999997</v>
          </cell>
          <cell r="AH525">
            <v>0.20999999999999996</v>
          </cell>
          <cell r="AI525">
            <v>8.3999999999999964E-2</v>
          </cell>
          <cell r="AJ525" t="str">
            <v/>
          </cell>
        </row>
        <row r="526">
          <cell r="B526" t="str">
            <v>CIMB-PRINCIPAL (FAM) LTF</v>
          </cell>
          <cell r="C526" t="str">
            <v>LTF</v>
          </cell>
          <cell r="D526" t="str">
            <v>No Dividend</v>
          </cell>
          <cell r="E526" t="str">
            <v>Equity Large-Cap LTF ND</v>
          </cell>
          <cell r="F526" t="str">
            <v>Equity Large-Cap</v>
          </cell>
          <cell r="G526" t="str">
            <v>EQ Thai (Large) L</v>
          </cell>
          <cell r="H526" t="str">
            <v>EQ : Thai (Large)</v>
          </cell>
          <cell r="I526" t="str">
            <v>Active</v>
          </cell>
          <cell r="J526">
            <v>0</v>
          </cell>
          <cell r="L526">
            <v>1.31</v>
          </cell>
          <cell r="M526">
            <v>0.89</v>
          </cell>
          <cell r="N526">
            <v>1.58</v>
          </cell>
          <cell r="O526">
            <v>5.8</v>
          </cell>
          <cell r="P526">
            <v>-5.28</v>
          </cell>
          <cell r="Q526">
            <v>8.9700000000000006</v>
          </cell>
          <cell r="R526">
            <v>5.16</v>
          </cell>
          <cell r="S526">
            <v>13</v>
          </cell>
          <cell r="U526">
            <v>0.92600000000000005</v>
          </cell>
          <cell r="V526">
            <v>0.95499999999999996</v>
          </cell>
          <cell r="W526">
            <v>0.20399999999999996</v>
          </cell>
          <cell r="X526">
            <v>0.74299999999999999</v>
          </cell>
          <cell r="Y526">
            <v>0.50900000000000001</v>
          </cell>
          <cell r="Z526">
            <v>0.19199999999999995</v>
          </cell>
          <cell r="AA526">
            <v>0.34799999999999998</v>
          </cell>
          <cell r="AB526">
            <v>0.58699999999999997</v>
          </cell>
          <cell r="AC526">
            <v>0.96799999999999997</v>
          </cell>
          <cell r="AD526">
            <v>1</v>
          </cell>
          <cell r="AE526">
            <v>0.34499999999999997</v>
          </cell>
          <cell r="AF526">
            <v>0.83399999999999996</v>
          </cell>
          <cell r="AG526">
            <v>0.60799999999999998</v>
          </cell>
          <cell r="AH526">
            <v>0.28600000000000003</v>
          </cell>
          <cell r="AI526">
            <v>0.35</v>
          </cell>
          <cell r="AJ526">
            <v>0.65</v>
          </cell>
        </row>
        <row r="527">
          <cell r="B527" t="str">
            <v>CIMB-PRINCIPAL GOLD8P</v>
          </cell>
          <cell r="C527" t="str">
            <v>General</v>
          </cell>
          <cell r="D527" t="str">
            <v>No Dividend</v>
          </cell>
          <cell r="E527" t="str">
            <v>Commodities Precious Metals ND</v>
          </cell>
          <cell r="F527" t="str">
            <v>Commodities Precious Metals</v>
          </cell>
          <cell r="G527" t="str">
            <v>Triggered</v>
          </cell>
          <cell r="H527" t="str">
            <v>Triggered</v>
          </cell>
          <cell r="I527" t="str">
            <v>Passive</v>
          </cell>
          <cell r="J527" t="str">
            <v>SPDR Gold Trust (Singapore)</v>
          </cell>
          <cell r="L527">
            <v>-0.63</v>
          </cell>
          <cell r="M527">
            <v>-2.14</v>
          </cell>
          <cell r="N527">
            <v>4.18</v>
          </cell>
          <cell r="O527">
            <v>-0.16</v>
          </cell>
          <cell r="P527">
            <v>-4.45</v>
          </cell>
          <cell r="Q527">
            <v>-0.89</v>
          </cell>
          <cell r="R527">
            <v>-0.41</v>
          </cell>
          <cell r="S527" t="str">
            <v>-</v>
          </cell>
          <cell r="U527">
            <v>0.86299999999999999</v>
          </cell>
          <cell r="V527">
            <v>0.86299999999999999</v>
          </cell>
          <cell r="W527">
            <v>0</v>
          </cell>
          <cell r="X527">
            <v>0.621</v>
          </cell>
          <cell r="Y527">
            <v>4.4000000000000039E-2</v>
          </cell>
          <cell r="Z527">
            <v>0.70599999999999996</v>
          </cell>
          <cell r="AA527">
            <v>0.5</v>
          </cell>
          <cell r="AB527" t="str">
            <v/>
          </cell>
          <cell r="AC527">
            <v>0.41000000000000003</v>
          </cell>
          <cell r="AD527">
            <v>0.41000000000000003</v>
          </cell>
          <cell r="AE527">
            <v>0</v>
          </cell>
          <cell r="AF527">
            <v>0</v>
          </cell>
          <cell r="AG527">
            <v>0.36399999999999999</v>
          </cell>
          <cell r="AH527">
            <v>0</v>
          </cell>
          <cell r="AI527">
            <v>0</v>
          </cell>
          <cell r="AJ527" t="str">
            <v/>
          </cell>
        </row>
        <row r="528">
          <cell r="B528" t="str">
            <v>CIMB-PRINCIPAL GOLD8P2</v>
          </cell>
          <cell r="C528" t="str">
            <v>General</v>
          </cell>
          <cell r="D528" t="str">
            <v>No Dividend</v>
          </cell>
          <cell r="E528" t="str">
            <v>Commodities Precious Metals ND</v>
          </cell>
          <cell r="F528" t="str">
            <v>Commodities Precious Metals</v>
          </cell>
          <cell r="G528" t="str">
            <v>Triggered</v>
          </cell>
          <cell r="H528" t="str">
            <v>Triggered</v>
          </cell>
          <cell r="I528" t="str">
            <v>Passive</v>
          </cell>
          <cell r="J528" t="str">
            <v>SPDR Gold Trust (Singapore)</v>
          </cell>
          <cell r="L528">
            <v>-0.65</v>
          </cell>
          <cell r="M528">
            <v>-2.17</v>
          </cell>
          <cell r="N528">
            <v>4.1500000000000004</v>
          </cell>
          <cell r="O528">
            <v>-0.21</v>
          </cell>
          <cell r="P528">
            <v>-4.54</v>
          </cell>
          <cell r="Q528">
            <v>-1.0900000000000001</v>
          </cell>
          <cell r="R528">
            <v>-0.56000000000000005</v>
          </cell>
          <cell r="S528" t="str">
            <v>-</v>
          </cell>
          <cell r="U528">
            <v>0.89700000000000002</v>
          </cell>
          <cell r="V528">
            <v>0.89700000000000002</v>
          </cell>
          <cell r="W528">
            <v>3.6000000000000032E-2</v>
          </cell>
          <cell r="X528">
            <v>0.65600000000000003</v>
          </cell>
          <cell r="Y528">
            <v>8.6999999999999966E-2</v>
          </cell>
          <cell r="Z528">
            <v>0.82400000000000007</v>
          </cell>
          <cell r="AA528">
            <v>0.58400000000000007</v>
          </cell>
          <cell r="AB528" t="str">
            <v/>
          </cell>
          <cell r="AC528">
            <v>0.54600000000000004</v>
          </cell>
          <cell r="AD528">
            <v>0.45499999999999996</v>
          </cell>
          <cell r="AE528">
            <v>4.6000000000000041E-2</v>
          </cell>
          <cell r="AF528">
            <v>4.6000000000000041E-2</v>
          </cell>
          <cell r="AG528">
            <v>0.41000000000000003</v>
          </cell>
          <cell r="AH528">
            <v>4.6000000000000041E-2</v>
          </cell>
          <cell r="AI528">
            <v>4.6000000000000041E-2</v>
          </cell>
          <cell r="AJ528" t="str">
            <v/>
          </cell>
        </row>
        <row r="529">
          <cell r="B529" t="str">
            <v>CIMB-PRINCIPAL iGOLD-R</v>
          </cell>
          <cell r="C529" t="str">
            <v>General</v>
          </cell>
          <cell r="D529" t="str">
            <v>No Dividend</v>
          </cell>
          <cell r="E529" t="str">
            <v>Commodities Precious Metals ND</v>
          </cell>
          <cell r="F529" t="str">
            <v>Commodities Precious Metals</v>
          </cell>
          <cell r="G529" t="str">
            <v>Commodity Gold</v>
          </cell>
          <cell r="H529" t="str">
            <v>Commodity : Gold</v>
          </cell>
          <cell r="I529" t="str">
            <v>Passive</v>
          </cell>
          <cell r="J529" t="str">
            <v>SPDR Gold Trust (Singapore)</v>
          </cell>
          <cell r="L529">
            <v>-0.71</v>
          </cell>
          <cell r="M529">
            <v>-2.42</v>
          </cell>
          <cell r="N529">
            <v>3.54</v>
          </cell>
          <cell r="O529">
            <v>-0.59</v>
          </cell>
          <cell r="P529">
            <v>-5.71</v>
          </cell>
          <cell r="Q529">
            <v>-2.77</v>
          </cell>
          <cell r="R529">
            <v>-2.04</v>
          </cell>
          <cell r="S529" t="str">
            <v>-</v>
          </cell>
          <cell r="U529">
            <v>0.84299999999999997</v>
          </cell>
          <cell r="V529">
            <v>0.63200000000000001</v>
          </cell>
          <cell r="W529">
            <v>0.26400000000000001</v>
          </cell>
          <cell r="X529">
            <v>0.21099999999999997</v>
          </cell>
          <cell r="Y529">
            <v>0.84299999999999997</v>
          </cell>
          <cell r="Z529">
            <v>0.57899999999999996</v>
          </cell>
          <cell r="AA529">
            <v>0.79</v>
          </cell>
          <cell r="AB529" t="str">
            <v/>
          </cell>
          <cell r="AC529">
            <v>0.72799999999999998</v>
          </cell>
          <cell r="AD529">
            <v>0.59099999999999997</v>
          </cell>
          <cell r="AE529">
            <v>0.27300000000000002</v>
          </cell>
          <cell r="AF529">
            <v>0.22799999999999998</v>
          </cell>
          <cell r="AG529">
            <v>0.72799999999999998</v>
          </cell>
          <cell r="AH529">
            <v>0.54600000000000004</v>
          </cell>
          <cell r="AI529">
            <v>0.72799999999999998</v>
          </cell>
          <cell r="AJ529" t="str">
            <v/>
          </cell>
        </row>
        <row r="530">
          <cell r="B530" t="str">
            <v>CIMB-PRINCIPAL iGOLD-A</v>
          </cell>
          <cell r="C530" t="str">
            <v>General</v>
          </cell>
          <cell r="D530" t="str">
            <v>No Dividend</v>
          </cell>
          <cell r="E530" t="str">
            <v>Commodities Precious Metals ND</v>
          </cell>
          <cell r="F530" t="str">
            <v>Commodities Precious Metals</v>
          </cell>
          <cell r="G530" t="str">
            <v>Commodity Gold</v>
          </cell>
          <cell r="H530" t="str">
            <v>Commodity : Gold</v>
          </cell>
          <cell r="I530" t="str">
            <v>Passive</v>
          </cell>
          <cell r="J530" t="str">
            <v>SPDR Gold Trust (Singapore)</v>
          </cell>
          <cell r="L530">
            <v>-0.71</v>
          </cell>
          <cell r="M530">
            <v>-2.4300000000000002</v>
          </cell>
          <cell r="N530">
            <v>3.55</v>
          </cell>
          <cell r="O530">
            <v>-0.59</v>
          </cell>
          <cell r="P530">
            <v>-5.52</v>
          </cell>
          <cell r="Q530">
            <v>-2.23</v>
          </cell>
          <cell r="R530">
            <v>-1.62</v>
          </cell>
          <cell r="S530" t="str">
            <v>-</v>
          </cell>
          <cell r="U530">
            <v>0.84299999999999997</v>
          </cell>
          <cell r="V530">
            <v>0.68500000000000005</v>
          </cell>
          <cell r="W530">
            <v>0.15800000000000003</v>
          </cell>
          <cell r="X530">
            <v>0.21099999999999997</v>
          </cell>
          <cell r="Y530">
            <v>0.79</v>
          </cell>
          <cell r="Z530">
            <v>0.26400000000000001</v>
          </cell>
          <cell r="AA530">
            <v>0.52700000000000002</v>
          </cell>
          <cell r="AB530" t="str">
            <v/>
          </cell>
          <cell r="AC530">
            <v>0.72799999999999998</v>
          </cell>
          <cell r="AD530">
            <v>0.63700000000000001</v>
          </cell>
          <cell r="AE530">
            <v>0.18200000000000005</v>
          </cell>
          <cell r="AF530">
            <v>0.22799999999999998</v>
          </cell>
          <cell r="AG530">
            <v>0.68199999999999994</v>
          </cell>
          <cell r="AH530">
            <v>0.27300000000000002</v>
          </cell>
          <cell r="AI530">
            <v>0.5</v>
          </cell>
          <cell r="AJ530" t="str">
            <v/>
          </cell>
        </row>
        <row r="531">
          <cell r="B531" t="str">
            <v>CIMB-PRINCIPAL iFIXED-R</v>
          </cell>
          <cell r="C531" t="str">
            <v>General</v>
          </cell>
          <cell r="D531" t="str">
            <v>No Dividend</v>
          </cell>
          <cell r="E531" t="str">
            <v>Short Term Bond ND</v>
          </cell>
          <cell r="F531" t="str">
            <v>Short Term Bond</v>
          </cell>
          <cell r="G531" t="str">
            <v>Thai Bond Short-term</v>
          </cell>
          <cell r="H531" t="str">
            <v>Thai Bond : Short-term</v>
          </cell>
          <cell r="I531" t="str">
            <v>Active</v>
          </cell>
          <cell r="J531">
            <v>0</v>
          </cell>
          <cell r="L531">
            <v>0.21</v>
          </cell>
          <cell r="M531">
            <v>0.52</v>
          </cell>
          <cell r="N531">
            <v>1.1499999999999999</v>
          </cell>
          <cell r="O531">
            <v>0.63</v>
          </cell>
          <cell r="P531">
            <v>1.41</v>
          </cell>
          <cell r="Q531">
            <v>1.61</v>
          </cell>
          <cell r="R531">
            <v>2.34</v>
          </cell>
          <cell r="S531" t="str">
            <v>-</v>
          </cell>
          <cell r="U531">
            <v>8.0999999999999961E-2</v>
          </cell>
          <cell r="V531">
            <v>0.255</v>
          </cell>
          <cell r="W531">
            <v>0.20699999999999996</v>
          </cell>
          <cell r="X531">
            <v>0.44099999999999995</v>
          </cell>
          <cell r="Y531">
            <v>0.28100000000000003</v>
          </cell>
          <cell r="Z531">
            <v>0.17400000000000004</v>
          </cell>
          <cell r="AA531">
            <v>5.2000000000000046E-2</v>
          </cell>
          <cell r="AB531" t="str">
            <v/>
          </cell>
          <cell r="AC531">
            <v>9.099999999999997E-2</v>
          </cell>
          <cell r="AD531">
            <v>0.23099999999999998</v>
          </cell>
          <cell r="AE531">
            <v>0.19699999999999995</v>
          </cell>
          <cell r="AF531">
            <v>0.40400000000000003</v>
          </cell>
          <cell r="AG531">
            <v>0.31999999999999995</v>
          </cell>
          <cell r="AH531">
            <v>0.19999999999999996</v>
          </cell>
          <cell r="AI531">
            <v>3.1000000000000028E-2</v>
          </cell>
          <cell r="AJ531" t="str">
            <v/>
          </cell>
        </row>
        <row r="532">
          <cell r="B532" t="str">
            <v>CIMB-PRINCIPAL iFIXED-C</v>
          </cell>
          <cell r="C532" t="str">
            <v>General</v>
          </cell>
          <cell r="D532" t="str">
            <v>No Dividend</v>
          </cell>
          <cell r="E532" t="str">
            <v>Short Term Bond ND</v>
          </cell>
          <cell r="F532" t="str">
            <v>Short Term Bond</v>
          </cell>
          <cell r="G532" t="str">
            <v>Thai Bond Short-term</v>
          </cell>
          <cell r="H532" t="str">
            <v>Thai Bond : Short-term</v>
          </cell>
          <cell r="I532" t="str">
            <v>Active</v>
          </cell>
          <cell r="J532">
            <v>0</v>
          </cell>
          <cell r="L532">
            <v>0.21</v>
          </cell>
          <cell r="M532">
            <v>0.51</v>
          </cell>
          <cell r="N532">
            <v>1.1399999999999999</v>
          </cell>
          <cell r="O532">
            <v>0.62</v>
          </cell>
          <cell r="P532">
            <v>1.4</v>
          </cell>
          <cell r="Q532">
            <v>1.61</v>
          </cell>
          <cell r="R532" t="str">
            <v>-</v>
          </cell>
          <cell r="S532" t="str">
            <v>-</v>
          </cell>
          <cell r="U532">
            <v>8.0999999999999961E-2</v>
          </cell>
          <cell r="V532">
            <v>0.32299999999999995</v>
          </cell>
          <cell r="W532">
            <v>0.27600000000000002</v>
          </cell>
          <cell r="X532">
            <v>0.49199999999999999</v>
          </cell>
          <cell r="Y532">
            <v>0.31599999999999995</v>
          </cell>
          <cell r="Z532">
            <v>0.17400000000000004</v>
          </cell>
          <cell r="AA532" t="str">
            <v/>
          </cell>
          <cell r="AB532" t="str">
            <v/>
          </cell>
          <cell r="AC532">
            <v>9.099999999999997E-2</v>
          </cell>
          <cell r="AD532">
            <v>0.30800000000000005</v>
          </cell>
          <cell r="AE532">
            <v>0.255</v>
          </cell>
          <cell r="AF532">
            <v>0.44299999999999995</v>
          </cell>
          <cell r="AG532">
            <v>0.36</v>
          </cell>
          <cell r="AH532">
            <v>0.19999999999999996</v>
          </cell>
          <cell r="AI532" t="str">
            <v/>
          </cell>
          <cell r="AJ532" t="str">
            <v/>
          </cell>
        </row>
        <row r="533">
          <cell r="B533" t="str">
            <v>CIMB-PRINCIPAL iFIXED-A</v>
          </cell>
          <cell r="C533" t="str">
            <v>General</v>
          </cell>
          <cell r="D533" t="str">
            <v>No Dividend</v>
          </cell>
          <cell r="E533" t="str">
            <v>Short Term Bond ND</v>
          </cell>
          <cell r="F533" t="str">
            <v>Short Term Bond</v>
          </cell>
          <cell r="G533" t="str">
            <v>Thai Bond Short-term</v>
          </cell>
          <cell r="H533" t="str">
            <v>Thai Bond : Short-term</v>
          </cell>
          <cell r="I533" t="str">
            <v>Active</v>
          </cell>
          <cell r="J533">
            <v>0</v>
          </cell>
          <cell r="L533">
            <v>0.21</v>
          </cell>
          <cell r="M533">
            <v>0.51</v>
          </cell>
          <cell r="N533">
            <v>1.1399999999999999</v>
          </cell>
          <cell r="O533">
            <v>0.62</v>
          </cell>
          <cell r="P533">
            <v>1.4</v>
          </cell>
          <cell r="Q533">
            <v>1.61</v>
          </cell>
          <cell r="R533">
            <v>2.33</v>
          </cell>
          <cell r="S533" t="str">
            <v>-</v>
          </cell>
          <cell r="U533">
            <v>8.0999999999999961E-2</v>
          </cell>
          <cell r="V533">
            <v>0.32299999999999995</v>
          </cell>
          <cell r="W533">
            <v>0.27600000000000002</v>
          </cell>
          <cell r="X533">
            <v>0.49199999999999999</v>
          </cell>
          <cell r="Y533">
            <v>0.31599999999999995</v>
          </cell>
          <cell r="Z533">
            <v>0.17400000000000004</v>
          </cell>
          <cell r="AA533">
            <v>7.6999999999999957E-2</v>
          </cell>
          <cell r="AB533" t="str">
            <v/>
          </cell>
          <cell r="AC533">
            <v>9.099999999999997E-2</v>
          </cell>
          <cell r="AD533">
            <v>0.30800000000000005</v>
          </cell>
          <cell r="AE533">
            <v>0.255</v>
          </cell>
          <cell r="AF533">
            <v>0.44299999999999995</v>
          </cell>
          <cell r="AG533">
            <v>0.36</v>
          </cell>
          <cell r="AH533">
            <v>0.19999999999999996</v>
          </cell>
          <cell r="AI533">
            <v>6.1000000000000054E-2</v>
          </cell>
          <cell r="AJ533" t="str">
            <v/>
          </cell>
        </row>
        <row r="534">
          <cell r="B534" t="str">
            <v>CIMB-PRINCIPAL EPIF</v>
          </cell>
          <cell r="C534" t="str">
            <v>General</v>
          </cell>
          <cell r="D534" t="str">
            <v>Dividend</v>
          </cell>
          <cell r="E534" t="str">
            <v>Equity Large-Cap D</v>
          </cell>
          <cell r="F534" t="str">
            <v>Miscellaneous</v>
          </cell>
          <cell r="G534" t="str">
            <v>EQ Thai (Sector)</v>
          </cell>
          <cell r="H534" t="str">
            <v>EQ : Thai (Sector)</v>
          </cell>
          <cell r="I534" t="str">
            <v>Active</v>
          </cell>
          <cell r="J534">
            <v>0</v>
          </cell>
          <cell r="L534">
            <v>3.12</v>
          </cell>
          <cell r="M534">
            <v>5.31</v>
          </cell>
          <cell r="N534">
            <v>1.1499999999999999</v>
          </cell>
          <cell r="O534">
            <v>10.76</v>
          </cell>
          <cell r="P534">
            <v>-2.33</v>
          </cell>
          <cell r="Q534">
            <v>17.579999999999998</v>
          </cell>
          <cell r="R534">
            <v>9.08</v>
          </cell>
          <cell r="S534">
            <v>11.96</v>
          </cell>
          <cell r="U534">
            <v>0.44499999999999995</v>
          </cell>
          <cell r="V534">
            <v>0.44499999999999995</v>
          </cell>
          <cell r="W534">
            <v>0.44499999999999995</v>
          </cell>
          <cell r="X534">
            <v>0.44499999999999995</v>
          </cell>
          <cell r="Y534">
            <v>0.77800000000000002</v>
          </cell>
          <cell r="Z534">
            <v>0</v>
          </cell>
          <cell r="AA534">
            <v>0</v>
          </cell>
          <cell r="AB534">
            <v>0</v>
          </cell>
          <cell r="AC534">
            <v>8.2999999999999963E-2</v>
          </cell>
          <cell r="AD534">
            <v>4.2000000000000037E-2</v>
          </cell>
          <cell r="AE534">
            <v>0.38600000000000001</v>
          </cell>
          <cell r="AF534">
            <v>4.3000000000000038E-2</v>
          </cell>
          <cell r="AG534">
            <v>0.11499999999999999</v>
          </cell>
          <cell r="AH534">
            <v>0</v>
          </cell>
          <cell r="AI534">
            <v>1.7000000000000015E-2</v>
          </cell>
          <cell r="AJ534">
            <v>0.93700000000000006</v>
          </cell>
        </row>
        <row r="535">
          <cell r="B535" t="str">
            <v>CIMB-PRINCIPAL SET50</v>
          </cell>
          <cell r="C535" t="str">
            <v>General</v>
          </cell>
          <cell r="D535" t="str">
            <v>No Dividend</v>
          </cell>
          <cell r="E535" t="str">
            <v>Equity Large-Cap ND</v>
          </cell>
          <cell r="F535" t="str">
            <v>Equity Large-Cap</v>
          </cell>
          <cell r="G535" t="str">
            <v>EQ Thai (Large)</v>
          </cell>
          <cell r="H535" t="str">
            <v>EQ : Thai (Large)</v>
          </cell>
          <cell r="I535" t="str">
            <v>Passive</v>
          </cell>
          <cell r="J535">
            <v>0</v>
          </cell>
          <cell r="L535">
            <v>2.44</v>
          </cell>
          <cell r="M535">
            <v>2.66</v>
          </cell>
          <cell r="N535">
            <v>1.99</v>
          </cell>
          <cell r="O535">
            <v>7.47</v>
          </cell>
          <cell r="P535">
            <v>-3.36</v>
          </cell>
          <cell r="Q535">
            <v>9.39</v>
          </cell>
          <cell r="R535">
            <v>4.71</v>
          </cell>
          <cell r="S535" t="str">
            <v>-</v>
          </cell>
          <cell r="U535">
            <v>0.44999999999999996</v>
          </cell>
          <cell r="V535">
            <v>0.36399999999999999</v>
          </cell>
          <cell r="W535">
            <v>0.19099999999999995</v>
          </cell>
          <cell r="X535">
            <v>0.375</v>
          </cell>
          <cell r="Y535">
            <v>0.20299999999999996</v>
          </cell>
          <cell r="Z535">
            <v>0.23099999999999998</v>
          </cell>
          <cell r="AA535">
            <v>0.77600000000000002</v>
          </cell>
          <cell r="AB535" t="str">
            <v/>
          </cell>
          <cell r="AC535">
            <v>0.54099999999999993</v>
          </cell>
          <cell r="AD535">
            <v>0.41200000000000003</v>
          </cell>
          <cell r="AE535">
            <v>0.17100000000000004</v>
          </cell>
          <cell r="AF535">
            <v>0.41700000000000004</v>
          </cell>
          <cell r="AG535">
            <v>0.29900000000000004</v>
          </cell>
          <cell r="AH535">
            <v>0.31999999999999995</v>
          </cell>
          <cell r="AI535">
            <v>0.77500000000000002</v>
          </cell>
          <cell r="AJ535" t="str">
            <v/>
          </cell>
        </row>
        <row r="536">
          <cell r="B536" t="str">
            <v>CIMB-PRINCIPAL TREASURY</v>
          </cell>
          <cell r="C536" t="str">
            <v>General</v>
          </cell>
          <cell r="D536" t="str">
            <v>No Dividend</v>
          </cell>
          <cell r="E536" t="str">
            <v>Money Market ND</v>
          </cell>
          <cell r="F536" t="str">
            <v>Money Market</v>
          </cell>
          <cell r="G536" t="str">
            <v>Thai Bond Money Market</v>
          </cell>
          <cell r="H536" t="str">
            <v>Thai Bond : Money Market</v>
          </cell>
          <cell r="I536" t="str">
            <v>Active</v>
          </cell>
          <cell r="J536">
            <v>0</v>
          </cell>
          <cell r="L536">
            <v>0.1</v>
          </cell>
          <cell r="M536">
            <v>0.28999999999999998</v>
          </cell>
          <cell r="N536">
            <v>0.55000000000000004</v>
          </cell>
          <cell r="O536">
            <v>0.38</v>
          </cell>
          <cell r="P536">
            <v>0.96</v>
          </cell>
          <cell r="Q536">
            <v>0.92</v>
          </cell>
          <cell r="R536">
            <v>1.1100000000000001</v>
          </cell>
          <cell r="S536" t="str">
            <v>-</v>
          </cell>
          <cell r="U536">
            <v>0.93100000000000005</v>
          </cell>
          <cell r="V536">
            <v>0.85399999999999998</v>
          </cell>
          <cell r="W536">
            <v>0.85399999999999998</v>
          </cell>
          <cell r="X536">
            <v>0.85399999999999998</v>
          </cell>
          <cell r="Y536">
            <v>0.879</v>
          </cell>
          <cell r="Z536">
            <v>0.86499999999999999</v>
          </cell>
          <cell r="AA536">
            <v>0.80600000000000005</v>
          </cell>
          <cell r="AB536" t="str">
            <v/>
          </cell>
          <cell r="AC536">
            <v>0.92700000000000005</v>
          </cell>
          <cell r="AD536">
            <v>0.84699999999999998</v>
          </cell>
          <cell r="AE536">
            <v>0.84699999999999998</v>
          </cell>
          <cell r="AF536">
            <v>0.84699999999999998</v>
          </cell>
          <cell r="AG536">
            <v>0.872</v>
          </cell>
          <cell r="AH536">
            <v>0.86199999999999999</v>
          </cell>
          <cell r="AI536">
            <v>0.8</v>
          </cell>
          <cell r="AJ536" t="str">
            <v/>
          </cell>
        </row>
        <row r="537">
          <cell r="B537" t="str">
            <v>CIMB-PRINCIPAL iDAILY-D</v>
          </cell>
          <cell r="C537" t="str">
            <v>General</v>
          </cell>
          <cell r="D537" t="str">
            <v>Dividend</v>
          </cell>
          <cell r="E537" t="str">
            <v>Money Market D</v>
          </cell>
          <cell r="F537" t="str">
            <v>Money Market</v>
          </cell>
          <cell r="G537" t="str">
            <v>Thai Bond Money Market</v>
          </cell>
          <cell r="H537" t="str">
            <v>Thai Bond : Money Market</v>
          </cell>
          <cell r="I537" t="str">
            <v>Active</v>
          </cell>
          <cell r="J537">
            <v>0</v>
          </cell>
          <cell r="L537">
            <v>0.8</v>
          </cell>
          <cell r="M537">
            <v>1</v>
          </cell>
          <cell r="N537">
            <v>1.31</v>
          </cell>
          <cell r="O537">
            <v>1.1100000000000001</v>
          </cell>
          <cell r="P537">
            <v>1.82</v>
          </cell>
          <cell r="Q537">
            <v>1.4</v>
          </cell>
          <cell r="R537">
            <v>1.63</v>
          </cell>
          <cell r="S537" t="str">
            <v>-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2.8000000000000025E-2</v>
          </cell>
          <cell r="AB537" t="str">
            <v/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 t="str">
            <v/>
          </cell>
        </row>
        <row r="538">
          <cell r="B538" t="str">
            <v>CIMB-PRINCIPAL iDAILY-C</v>
          </cell>
          <cell r="C538" t="str">
            <v>General</v>
          </cell>
          <cell r="D538" t="str">
            <v>No Dividend</v>
          </cell>
          <cell r="E538" t="str">
            <v>Money Market ND</v>
          </cell>
          <cell r="F538" t="str">
            <v>Money Market</v>
          </cell>
          <cell r="G538" t="str">
            <v>Thai Bond Money Market</v>
          </cell>
          <cell r="H538" t="str">
            <v>Thai Bond : Money Market</v>
          </cell>
          <cell r="I538" t="str">
            <v>Active</v>
          </cell>
          <cell r="J538">
            <v>0</v>
          </cell>
          <cell r="L538">
            <v>0.12</v>
          </cell>
          <cell r="M538">
            <v>0.32</v>
          </cell>
          <cell r="N538">
            <v>0.64</v>
          </cell>
          <cell r="O538">
            <v>0.43</v>
          </cell>
          <cell r="P538">
            <v>1.1399999999999999</v>
          </cell>
          <cell r="Q538">
            <v>1.1499999999999999</v>
          </cell>
          <cell r="R538" t="str">
            <v>-</v>
          </cell>
          <cell r="S538" t="str">
            <v>-</v>
          </cell>
          <cell r="U538">
            <v>0.58200000000000007</v>
          </cell>
          <cell r="V538">
            <v>0.56099999999999994</v>
          </cell>
          <cell r="W538">
            <v>0.39100000000000001</v>
          </cell>
          <cell r="X538">
            <v>0.48799999999999999</v>
          </cell>
          <cell r="Y538">
            <v>0.41500000000000004</v>
          </cell>
          <cell r="Z538">
            <v>0.29800000000000004</v>
          </cell>
          <cell r="AA538" t="str">
            <v/>
          </cell>
          <cell r="AB538" t="str">
            <v/>
          </cell>
          <cell r="AC538">
            <v>0.56099999999999994</v>
          </cell>
          <cell r="AD538">
            <v>0.53899999999999992</v>
          </cell>
          <cell r="AE538">
            <v>0.35899999999999999</v>
          </cell>
          <cell r="AF538">
            <v>0.46199999999999997</v>
          </cell>
          <cell r="AG538">
            <v>0.38500000000000001</v>
          </cell>
          <cell r="AH538">
            <v>0.27800000000000002</v>
          </cell>
          <cell r="AI538" t="str">
            <v/>
          </cell>
          <cell r="AJ538" t="str">
            <v/>
          </cell>
        </row>
        <row r="539">
          <cell r="B539" t="str">
            <v>CIMB-PRINCIPAL iDAILY-I</v>
          </cell>
          <cell r="C539" t="str">
            <v>General</v>
          </cell>
          <cell r="D539" t="str">
            <v>Dividend</v>
          </cell>
          <cell r="E539" t="str">
            <v>Money Market D</v>
          </cell>
          <cell r="F539" t="str">
            <v>Money Market</v>
          </cell>
          <cell r="G539" t="str">
            <v>Thai Bond Money Market</v>
          </cell>
          <cell r="H539" t="str">
            <v>Thai Bond : Money Market</v>
          </cell>
          <cell r="I539" t="str">
            <v>Active</v>
          </cell>
          <cell r="J539">
            <v>0</v>
          </cell>
          <cell r="L539">
            <v>0.13</v>
          </cell>
          <cell r="M539">
            <v>0.35</v>
          </cell>
          <cell r="N539">
            <v>0.69</v>
          </cell>
          <cell r="O539">
            <v>0.47</v>
          </cell>
          <cell r="P539">
            <v>1.26</v>
          </cell>
          <cell r="Q539" t="str">
            <v>-</v>
          </cell>
          <cell r="R539" t="str">
            <v>-</v>
          </cell>
          <cell r="S539" t="str">
            <v>-</v>
          </cell>
          <cell r="U539">
            <v>0.25600000000000001</v>
          </cell>
          <cell r="V539">
            <v>0.26900000000000002</v>
          </cell>
          <cell r="W539">
            <v>0.14700000000000002</v>
          </cell>
          <cell r="X539">
            <v>0.24399999999999999</v>
          </cell>
          <cell r="Y539">
            <v>0.17100000000000004</v>
          </cell>
          <cell r="Z539" t="str">
            <v/>
          </cell>
          <cell r="AA539" t="str">
            <v/>
          </cell>
          <cell r="AB539" t="str">
            <v/>
          </cell>
          <cell r="AC539">
            <v>1</v>
          </cell>
          <cell r="AD539">
            <v>1</v>
          </cell>
          <cell r="AE539">
            <v>1</v>
          </cell>
          <cell r="AF539">
            <v>1</v>
          </cell>
          <cell r="AG539">
            <v>1</v>
          </cell>
          <cell r="AH539" t="str">
            <v/>
          </cell>
          <cell r="AI539" t="str">
            <v/>
          </cell>
          <cell r="AJ539" t="str">
            <v/>
          </cell>
        </row>
        <row r="540">
          <cell r="B540" t="str">
            <v>CIMB-PRINCIPAL iDAILY-A</v>
          </cell>
          <cell r="C540" t="str">
            <v>General</v>
          </cell>
          <cell r="D540" t="str">
            <v>No Dividend</v>
          </cell>
          <cell r="E540" t="str">
            <v>Money Market ND</v>
          </cell>
          <cell r="F540" t="str">
            <v>Money Market</v>
          </cell>
          <cell r="G540" t="str">
            <v>Thai Bond Money Market</v>
          </cell>
          <cell r="H540" t="str">
            <v>Thai Bond : Money Market</v>
          </cell>
          <cell r="I540" t="str">
            <v>Active</v>
          </cell>
          <cell r="J540">
            <v>0</v>
          </cell>
          <cell r="L540">
            <v>0.12</v>
          </cell>
          <cell r="M540">
            <v>0.32</v>
          </cell>
          <cell r="N540">
            <v>0.64</v>
          </cell>
          <cell r="O540">
            <v>0.43</v>
          </cell>
          <cell r="P540">
            <v>1.1399999999999999</v>
          </cell>
          <cell r="Q540">
            <v>1.1599999999999999</v>
          </cell>
          <cell r="R540">
            <v>1.43</v>
          </cell>
          <cell r="S540" t="str">
            <v>-</v>
          </cell>
          <cell r="U540">
            <v>0.58200000000000007</v>
          </cell>
          <cell r="V540">
            <v>0.56099999999999994</v>
          </cell>
          <cell r="W540">
            <v>0.39100000000000001</v>
          </cell>
          <cell r="X540">
            <v>0.48799999999999999</v>
          </cell>
          <cell r="Y540">
            <v>0.41500000000000004</v>
          </cell>
          <cell r="Z540">
            <v>0.24399999999999999</v>
          </cell>
          <cell r="AA540">
            <v>0.13900000000000001</v>
          </cell>
          <cell r="AB540" t="str">
            <v/>
          </cell>
          <cell r="AC540">
            <v>0.56099999999999994</v>
          </cell>
          <cell r="AD540">
            <v>0.53899999999999992</v>
          </cell>
          <cell r="AE540">
            <v>0.35899999999999999</v>
          </cell>
          <cell r="AF540">
            <v>0.46199999999999997</v>
          </cell>
          <cell r="AG540">
            <v>0.38500000000000001</v>
          </cell>
          <cell r="AH540">
            <v>0.22299999999999998</v>
          </cell>
          <cell r="AI540">
            <v>0.11499999999999999</v>
          </cell>
          <cell r="AJ540" t="str">
            <v/>
          </cell>
        </row>
        <row r="541">
          <cell r="B541" t="str">
            <v>CIMB-PRINCIPAL DPLUS</v>
          </cell>
          <cell r="C541" t="str">
            <v>General</v>
          </cell>
          <cell r="D541" t="str">
            <v>No Dividend</v>
          </cell>
          <cell r="E541" t="str">
            <v>Short Term Bond ND</v>
          </cell>
          <cell r="F541" t="str">
            <v>Short Term Bond</v>
          </cell>
          <cell r="G541" t="str">
            <v>Thai Bond Short-term</v>
          </cell>
          <cell r="H541" t="str">
            <v>Thai Bond : Short-term</v>
          </cell>
          <cell r="I541" t="str">
            <v>Active</v>
          </cell>
          <cell r="J541">
            <v>0</v>
          </cell>
          <cell r="L541">
            <v>0.14000000000000001</v>
          </cell>
          <cell r="M541">
            <v>0.37</v>
          </cell>
          <cell r="N541">
            <v>0.72</v>
          </cell>
          <cell r="O541">
            <v>0.48</v>
          </cell>
          <cell r="P541">
            <v>1.31</v>
          </cell>
          <cell r="Q541">
            <v>1.32</v>
          </cell>
          <cell r="R541" t="str">
            <v>-</v>
          </cell>
          <cell r="S541" t="str">
            <v>-</v>
          </cell>
          <cell r="U541">
            <v>0.64600000000000002</v>
          </cell>
          <cell r="V541">
            <v>0.76300000000000001</v>
          </cell>
          <cell r="W541">
            <v>0.79400000000000004</v>
          </cell>
          <cell r="X541">
            <v>0.81400000000000006</v>
          </cell>
          <cell r="Y541">
            <v>0.49199999999999999</v>
          </cell>
          <cell r="Z541">
            <v>0.63100000000000001</v>
          </cell>
          <cell r="AA541" t="str">
            <v/>
          </cell>
          <cell r="AB541" t="str">
            <v/>
          </cell>
          <cell r="AC541">
            <v>0.67300000000000004</v>
          </cell>
          <cell r="AD541">
            <v>0.75</v>
          </cell>
          <cell r="AE541">
            <v>0.78500000000000003</v>
          </cell>
          <cell r="AF541">
            <v>0.80800000000000005</v>
          </cell>
          <cell r="AG541">
            <v>0.54</v>
          </cell>
          <cell r="AH541">
            <v>0.65</v>
          </cell>
          <cell r="AI541" t="str">
            <v/>
          </cell>
          <cell r="AJ541" t="str">
            <v/>
          </cell>
        </row>
        <row r="542">
          <cell r="B542" t="str">
            <v>CIMB-PRINCIPAL iDAILY-R</v>
          </cell>
          <cell r="C542" t="str">
            <v>General</v>
          </cell>
          <cell r="D542" t="str">
            <v>No Dividend</v>
          </cell>
          <cell r="E542" t="str">
            <v>Money Market ND</v>
          </cell>
          <cell r="F542" t="str">
            <v>Money Market</v>
          </cell>
          <cell r="G542" t="str">
            <v>Thai Bond Money Market</v>
          </cell>
          <cell r="H542" t="str">
            <v>Thai Bond : Money Market</v>
          </cell>
          <cell r="I542" t="str">
            <v>Active</v>
          </cell>
          <cell r="J542">
            <v>0</v>
          </cell>
          <cell r="L542">
            <v>0.12</v>
          </cell>
          <cell r="M542">
            <v>0.32</v>
          </cell>
          <cell r="N542">
            <v>0.64</v>
          </cell>
          <cell r="O542">
            <v>0.43</v>
          </cell>
          <cell r="P542">
            <v>1.1399999999999999</v>
          </cell>
          <cell r="Q542">
            <v>1.1599999999999999</v>
          </cell>
          <cell r="R542">
            <v>1.44</v>
          </cell>
          <cell r="S542" t="str">
            <v>-</v>
          </cell>
          <cell r="U542">
            <v>0.58200000000000007</v>
          </cell>
          <cell r="V542">
            <v>0.56099999999999994</v>
          </cell>
          <cell r="W542">
            <v>0.39100000000000001</v>
          </cell>
          <cell r="X542">
            <v>0.48799999999999999</v>
          </cell>
          <cell r="Y542">
            <v>0.41500000000000004</v>
          </cell>
          <cell r="Z542">
            <v>0.24399999999999999</v>
          </cell>
          <cell r="AA542">
            <v>0.11199999999999999</v>
          </cell>
          <cell r="AB542" t="str">
            <v/>
          </cell>
          <cell r="AC542">
            <v>0.56099999999999994</v>
          </cell>
          <cell r="AD542">
            <v>0.53899999999999992</v>
          </cell>
          <cell r="AE542">
            <v>0.35899999999999999</v>
          </cell>
          <cell r="AF542">
            <v>0.46199999999999997</v>
          </cell>
          <cell r="AG542">
            <v>0.38500000000000001</v>
          </cell>
          <cell r="AH542">
            <v>0.22299999999999998</v>
          </cell>
          <cell r="AI542">
            <v>8.5999999999999965E-2</v>
          </cell>
          <cell r="AJ542" t="str">
            <v/>
          </cell>
        </row>
        <row r="543">
          <cell r="B543" t="str">
            <v>CIMB-PRINCIPAL DAILY FIX</v>
          </cell>
          <cell r="C543" t="str">
            <v>General</v>
          </cell>
          <cell r="D543" t="str">
            <v>No Dividend</v>
          </cell>
          <cell r="E543" t="str">
            <v>Money Market ND</v>
          </cell>
          <cell r="F543" t="str">
            <v>Money Market</v>
          </cell>
          <cell r="G543" t="str">
            <v>Thai Bond Money Market</v>
          </cell>
          <cell r="H543" t="str">
            <v>Thai Bond : Money Market</v>
          </cell>
          <cell r="I543" t="str">
            <v>Active</v>
          </cell>
          <cell r="J543">
            <v>0</v>
          </cell>
          <cell r="L543">
            <v>0.1</v>
          </cell>
          <cell r="M543">
            <v>0.26</v>
          </cell>
          <cell r="N543">
            <v>0.47</v>
          </cell>
          <cell r="O543">
            <v>0.33</v>
          </cell>
          <cell r="P543">
            <v>0.82</v>
          </cell>
          <cell r="Q543">
            <v>0.81</v>
          </cell>
          <cell r="R543">
            <v>0.98</v>
          </cell>
          <cell r="S543">
            <v>1.46</v>
          </cell>
          <cell r="U543">
            <v>0.93100000000000005</v>
          </cell>
          <cell r="V543">
            <v>0.92700000000000005</v>
          </cell>
          <cell r="W543">
            <v>0.95199999999999996</v>
          </cell>
          <cell r="X543">
            <v>0.95199999999999996</v>
          </cell>
          <cell r="Y543">
            <v>0.95199999999999996</v>
          </cell>
          <cell r="Z543">
            <v>0.94599999999999995</v>
          </cell>
          <cell r="AA543">
            <v>0.94499999999999995</v>
          </cell>
          <cell r="AB543">
            <v>0.82699999999999996</v>
          </cell>
          <cell r="AC543">
            <v>0.92700000000000005</v>
          </cell>
          <cell r="AD543">
            <v>0.92400000000000004</v>
          </cell>
          <cell r="AE543">
            <v>0.94899999999999995</v>
          </cell>
          <cell r="AF543">
            <v>0.94899999999999995</v>
          </cell>
          <cell r="AG543">
            <v>0.94899999999999995</v>
          </cell>
          <cell r="AH543">
            <v>0.94499999999999995</v>
          </cell>
          <cell r="AI543">
            <v>0.94299999999999995</v>
          </cell>
          <cell r="AJ543">
            <v>0.82699999999999996</v>
          </cell>
        </row>
        <row r="544">
          <cell r="B544" t="str">
            <v>CIMB-PRINCIPAL TDIF-D</v>
          </cell>
          <cell r="C544" t="str">
            <v>General</v>
          </cell>
          <cell r="D544" t="str">
            <v>Dividend</v>
          </cell>
          <cell r="E544" t="str">
            <v>Equity Small Mid-Cap D</v>
          </cell>
          <cell r="F544" t="str">
            <v>Equity Small/Mid-Cap</v>
          </cell>
          <cell r="G544" t="str">
            <v>EQ Thai (SmallMid)</v>
          </cell>
          <cell r="H544" t="str">
            <v>EQ : Thai (SmallMid)</v>
          </cell>
          <cell r="I544" t="str">
            <v>Active</v>
          </cell>
          <cell r="J544">
            <v>0</v>
          </cell>
          <cell r="L544">
            <v>3.86</v>
          </cell>
          <cell r="M544">
            <v>5.5</v>
          </cell>
          <cell r="N544">
            <v>2.74</v>
          </cell>
          <cell r="O544">
            <v>8.94</v>
          </cell>
          <cell r="P544">
            <v>-4.7699999999999996</v>
          </cell>
          <cell r="Q544" t="str">
            <v>-</v>
          </cell>
          <cell r="R544" t="str">
            <v>-</v>
          </cell>
          <cell r="S544" t="str">
            <v>-</v>
          </cell>
          <cell r="U544">
            <v>0.18500000000000005</v>
          </cell>
          <cell r="V544">
            <v>0.10599999999999998</v>
          </cell>
          <cell r="W544">
            <v>0.23699999999999999</v>
          </cell>
          <cell r="X544">
            <v>0.39500000000000002</v>
          </cell>
          <cell r="Y544">
            <v>0.29000000000000004</v>
          </cell>
          <cell r="Z544" t="str">
            <v/>
          </cell>
          <cell r="AA544" t="str">
            <v/>
          </cell>
          <cell r="AB544" t="str">
            <v/>
          </cell>
          <cell r="AC544">
            <v>8.3999999999999964E-2</v>
          </cell>
          <cell r="AD544">
            <v>0</v>
          </cell>
          <cell r="AE544">
            <v>0.16700000000000004</v>
          </cell>
          <cell r="AF544">
            <v>0.16700000000000004</v>
          </cell>
          <cell r="AG544">
            <v>0.33399999999999996</v>
          </cell>
          <cell r="AH544" t="str">
            <v/>
          </cell>
          <cell r="AI544" t="str">
            <v/>
          </cell>
          <cell r="AJ544" t="str">
            <v/>
          </cell>
        </row>
        <row r="545">
          <cell r="B545" t="str">
            <v>CIMB-PRINCIPAL iBALANCED-C</v>
          </cell>
          <cell r="C545" t="str">
            <v>General</v>
          </cell>
          <cell r="D545" t="str">
            <v>No Dividend</v>
          </cell>
          <cell r="E545" t="str">
            <v>Aggressive Allocation ND</v>
          </cell>
          <cell r="F545" t="str">
            <v>Aggressive Allocation</v>
          </cell>
          <cell r="G545" t="str">
            <v>Asset Allocation TH (Balanced)</v>
          </cell>
          <cell r="H545" t="str">
            <v>Asset Allocation : Thai (Balanced)</v>
          </cell>
          <cell r="I545" t="str">
            <v>Active</v>
          </cell>
          <cell r="J545">
            <v>0</v>
          </cell>
          <cell r="L545">
            <v>1.66</v>
          </cell>
          <cell r="M545">
            <v>1.33</v>
          </cell>
          <cell r="N545">
            <v>1.34</v>
          </cell>
          <cell r="O545">
            <v>4.58</v>
          </cell>
          <cell r="P545" t="str">
            <v>-</v>
          </cell>
          <cell r="Q545" t="str">
            <v>-</v>
          </cell>
          <cell r="R545" t="str">
            <v>-</v>
          </cell>
          <cell r="S545" t="str">
            <v>-</v>
          </cell>
          <cell r="U545">
            <v>0.6</v>
          </cell>
          <cell r="V545">
            <v>0.8</v>
          </cell>
          <cell r="W545">
            <v>0.19999999999999996</v>
          </cell>
          <cell r="X545">
            <v>0.6</v>
          </cell>
          <cell r="Y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>
            <v>0.32199999999999995</v>
          </cell>
          <cell r="AD545">
            <v>0.84799999999999998</v>
          </cell>
          <cell r="AE545">
            <v>0.57800000000000007</v>
          </cell>
          <cell r="AF545">
            <v>0.63100000000000001</v>
          </cell>
          <cell r="AG545" t="str">
            <v/>
          </cell>
          <cell r="AH545" t="str">
            <v/>
          </cell>
          <cell r="AI545" t="str">
            <v/>
          </cell>
          <cell r="AJ545" t="str">
            <v/>
          </cell>
        </row>
        <row r="546">
          <cell r="B546" t="str">
            <v>CIMB-PRINCIPAL iBALANCED-R</v>
          </cell>
          <cell r="C546" t="str">
            <v>General</v>
          </cell>
          <cell r="D546" t="str">
            <v>No Dividend</v>
          </cell>
          <cell r="E546" t="str">
            <v>Aggressive Allocation ND</v>
          </cell>
          <cell r="F546" t="str">
            <v>Aggressive Allocation</v>
          </cell>
          <cell r="G546" t="str">
            <v>Asset Allocation TH (Balanced)</v>
          </cell>
          <cell r="H546" t="str">
            <v>Asset Allocation : Thai (Balanced)</v>
          </cell>
          <cell r="I546" t="str">
            <v>Active</v>
          </cell>
          <cell r="J546">
            <v>0</v>
          </cell>
          <cell r="L546">
            <v>1.68</v>
          </cell>
          <cell r="M546">
            <v>1.35</v>
          </cell>
          <cell r="N546">
            <v>1.03</v>
          </cell>
          <cell r="O546">
            <v>4.62</v>
          </cell>
          <cell r="P546">
            <v>-7.87</v>
          </cell>
          <cell r="Q546">
            <v>5.92</v>
          </cell>
          <cell r="R546">
            <v>5.28</v>
          </cell>
          <cell r="S546" t="str">
            <v>-</v>
          </cell>
          <cell r="U546">
            <v>0.4</v>
          </cell>
          <cell r="V546">
            <v>0.6</v>
          </cell>
          <cell r="W546">
            <v>0.4</v>
          </cell>
          <cell r="X546">
            <v>0.4</v>
          </cell>
          <cell r="Y546">
            <v>1</v>
          </cell>
          <cell r="Z546">
            <v>0.25</v>
          </cell>
          <cell r="AA546">
            <v>0</v>
          </cell>
          <cell r="AB546" t="str">
            <v/>
          </cell>
          <cell r="AC546">
            <v>0.30400000000000005</v>
          </cell>
          <cell r="AD546">
            <v>0.82699999999999996</v>
          </cell>
          <cell r="AE546">
            <v>0.623</v>
          </cell>
          <cell r="AF546">
            <v>0.60899999999999999</v>
          </cell>
          <cell r="AG546">
            <v>0.85</v>
          </cell>
          <cell r="AH546">
            <v>0.45499999999999996</v>
          </cell>
          <cell r="AI546">
            <v>0.15800000000000003</v>
          </cell>
          <cell r="AJ546" t="str">
            <v/>
          </cell>
        </row>
        <row r="547">
          <cell r="B547" t="str">
            <v>CIMB-PRINCIPAL iPROPPLUS</v>
          </cell>
          <cell r="C547" t="str">
            <v>General</v>
          </cell>
          <cell r="D547" t="str">
            <v>Dividend</v>
          </cell>
          <cell r="E547" t="str">
            <v>Property - Indirect Global D</v>
          </cell>
          <cell r="F547" t="str">
            <v>Property - Indirect Global</v>
          </cell>
          <cell r="G547" t="str">
            <v>Property REITs Thai (Mixed)</v>
          </cell>
          <cell r="H547" t="str">
            <v>Property/REITs : Thai (Mixed)</v>
          </cell>
          <cell r="I547" t="str">
            <v>Active</v>
          </cell>
          <cell r="J547">
            <v>0</v>
          </cell>
          <cell r="L547">
            <v>0.82</v>
          </cell>
          <cell r="M547">
            <v>6.36</v>
          </cell>
          <cell r="N547">
            <v>12.11</v>
          </cell>
          <cell r="O547">
            <v>11.55</v>
          </cell>
          <cell r="P547" t="str">
            <v>-</v>
          </cell>
          <cell r="Q547" t="str">
            <v>-</v>
          </cell>
          <cell r="R547" t="str">
            <v>-</v>
          </cell>
          <cell r="S547" t="str">
            <v>-</v>
          </cell>
          <cell r="U547">
            <v>0.5</v>
          </cell>
          <cell r="V547">
            <v>0.375</v>
          </cell>
          <cell r="W547">
            <v>0.375</v>
          </cell>
          <cell r="X547">
            <v>0.5</v>
          </cell>
          <cell r="Y547" t="str">
            <v/>
          </cell>
          <cell r="Z547" t="str">
            <v/>
          </cell>
          <cell r="AA547" t="str">
            <v/>
          </cell>
          <cell r="AB547" t="str">
            <v/>
          </cell>
          <cell r="AC547">
            <v>9.9999999999999978E-2</v>
          </cell>
          <cell r="AD547">
            <v>0.19999999999999996</v>
          </cell>
          <cell r="AE547">
            <v>0.22299999999999998</v>
          </cell>
          <cell r="AF547">
            <v>0.55600000000000005</v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</row>
        <row r="548">
          <cell r="B548" t="str">
            <v>CIMB-PRINCIPAL iPROP-R</v>
          </cell>
          <cell r="C548" t="str">
            <v>General</v>
          </cell>
          <cell r="D548" t="str">
            <v>Dividend</v>
          </cell>
          <cell r="E548" t="str">
            <v>Property Indirect D</v>
          </cell>
          <cell r="F548" t="str">
            <v>Property - Indirect Global</v>
          </cell>
          <cell r="G548" t="str">
            <v>Property REITs Thai (Mixed)</v>
          </cell>
          <cell r="H548" t="str">
            <v>Property/REITs : Thai (Mixed)</v>
          </cell>
          <cell r="I548" t="str">
            <v>Active</v>
          </cell>
          <cell r="J548">
            <v>0</v>
          </cell>
          <cell r="L548">
            <v>0.92</v>
          </cell>
          <cell r="M548">
            <v>5.56</v>
          </cell>
          <cell r="N548">
            <v>10.94</v>
          </cell>
          <cell r="O548">
            <v>10.28</v>
          </cell>
          <cell r="P548">
            <v>12.92</v>
          </cell>
          <cell r="Q548">
            <v>8.2799999999999994</v>
          </cell>
          <cell r="R548">
            <v>10.51</v>
          </cell>
          <cell r="S548" t="str">
            <v>-</v>
          </cell>
          <cell r="U548">
            <v>0.125</v>
          </cell>
          <cell r="V548">
            <v>0.75</v>
          </cell>
          <cell r="W548">
            <v>0.75</v>
          </cell>
          <cell r="X548">
            <v>0.75</v>
          </cell>
          <cell r="Y548">
            <v>0.8</v>
          </cell>
          <cell r="Z548">
            <v>0.5</v>
          </cell>
          <cell r="AA548">
            <v>0</v>
          </cell>
          <cell r="AB548" t="str">
            <v/>
          </cell>
          <cell r="AC548">
            <v>0.25</v>
          </cell>
          <cell r="AD548">
            <v>0.875</v>
          </cell>
          <cell r="AE548">
            <v>0.43799999999999994</v>
          </cell>
          <cell r="AF548">
            <v>0.75</v>
          </cell>
          <cell r="AG548">
            <v>0.93399999999999994</v>
          </cell>
          <cell r="AH548">
            <v>0.36399999999999999</v>
          </cell>
          <cell r="AI548">
            <v>0.5</v>
          </cell>
          <cell r="AJ548" t="str">
            <v/>
          </cell>
        </row>
        <row r="549">
          <cell r="B549" t="str">
            <v>CIMB-PRINCIPAL iPROP-D</v>
          </cell>
          <cell r="C549" t="str">
            <v>General</v>
          </cell>
          <cell r="D549" t="str">
            <v>Dividend</v>
          </cell>
          <cell r="E549" t="str">
            <v>Property Indirect D</v>
          </cell>
          <cell r="F549" t="str">
            <v>Property - Indirect Global</v>
          </cell>
          <cell r="G549" t="str">
            <v>Property REITs Thai (Mixed)</v>
          </cell>
          <cell r="H549" t="str">
            <v>Property/REITs : Thai (Mixed)</v>
          </cell>
          <cell r="I549" t="str">
            <v>Active</v>
          </cell>
          <cell r="J549">
            <v>0</v>
          </cell>
          <cell r="L549">
            <v>0.91</v>
          </cell>
          <cell r="M549">
            <v>5.52</v>
          </cell>
          <cell r="N549">
            <v>10.91</v>
          </cell>
          <cell r="O549">
            <v>10.25</v>
          </cell>
          <cell r="P549">
            <v>12.96</v>
          </cell>
          <cell r="Q549">
            <v>8.25</v>
          </cell>
          <cell r="R549">
            <v>10.5</v>
          </cell>
          <cell r="S549" t="str">
            <v>-</v>
          </cell>
          <cell r="U549">
            <v>0.375</v>
          </cell>
          <cell r="V549">
            <v>1</v>
          </cell>
          <cell r="W549">
            <v>1</v>
          </cell>
          <cell r="X549">
            <v>1</v>
          </cell>
          <cell r="Y549">
            <v>0.6</v>
          </cell>
          <cell r="Z549">
            <v>0.75</v>
          </cell>
          <cell r="AA549">
            <v>0.5</v>
          </cell>
          <cell r="AB549" t="str">
            <v/>
          </cell>
          <cell r="AC549">
            <v>0.375</v>
          </cell>
          <cell r="AD549">
            <v>1</v>
          </cell>
          <cell r="AE549">
            <v>0.56299999999999994</v>
          </cell>
          <cell r="AF549">
            <v>0.875</v>
          </cell>
          <cell r="AG549">
            <v>0.86699999999999999</v>
          </cell>
          <cell r="AH549">
            <v>0.45499999999999996</v>
          </cell>
          <cell r="AI549">
            <v>0.66700000000000004</v>
          </cell>
          <cell r="AJ549" t="str">
            <v/>
          </cell>
        </row>
        <row r="550">
          <cell r="B550" t="str">
            <v>CIMB-PRINCIPAL iPROP-C</v>
          </cell>
          <cell r="C550" t="str">
            <v>General</v>
          </cell>
          <cell r="D550" t="str">
            <v>Dividend</v>
          </cell>
          <cell r="E550" t="str">
            <v>Property Indirect D</v>
          </cell>
          <cell r="F550" t="str">
            <v>Property - Indirect Global</v>
          </cell>
          <cell r="G550" t="str">
            <v>Property REITs Thai (Mixed)</v>
          </cell>
          <cell r="H550" t="str">
            <v>Property/REITs : Thai (Mixed)</v>
          </cell>
          <cell r="I550" t="str">
            <v>Active</v>
          </cell>
          <cell r="J550">
            <v>0</v>
          </cell>
          <cell r="L550">
            <v>0.92</v>
          </cell>
          <cell r="M550">
            <v>5.58</v>
          </cell>
          <cell r="N550">
            <v>10.96</v>
          </cell>
          <cell r="O550">
            <v>10.3</v>
          </cell>
          <cell r="P550">
            <v>12.99</v>
          </cell>
          <cell r="Q550">
            <v>8.34</v>
          </cell>
          <cell r="R550" t="str">
            <v>-</v>
          </cell>
          <cell r="S550" t="str">
            <v>-</v>
          </cell>
          <cell r="U550">
            <v>0.125</v>
          </cell>
          <cell r="V550">
            <v>0.625</v>
          </cell>
          <cell r="W550">
            <v>0.625</v>
          </cell>
          <cell r="X550">
            <v>0.625</v>
          </cell>
          <cell r="Y550">
            <v>0.19999999999999996</v>
          </cell>
          <cell r="Z550">
            <v>0.25</v>
          </cell>
          <cell r="AA550" t="str">
            <v/>
          </cell>
          <cell r="AB550" t="str">
            <v/>
          </cell>
          <cell r="AC550">
            <v>0.25</v>
          </cell>
          <cell r="AD550">
            <v>0.81299999999999994</v>
          </cell>
          <cell r="AE550">
            <v>0.375</v>
          </cell>
          <cell r="AF550">
            <v>0.68799999999999994</v>
          </cell>
          <cell r="AG550">
            <v>0.73399999999999999</v>
          </cell>
          <cell r="AH550">
            <v>0.18200000000000005</v>
          </cell>
          <cell r="AI550" t="str">
            <v/>
          </cell>
          <cell r="AJ550" t="str">
            <v/>
          </cell>
        </row>
        <row r="551">
          <cell r="B551" t="str">
            <v>CIMB-PRINCIPAL iPROP-A</v>
          </cell>
          <cell r="C551" t="str">
            <v>General</v>
          </cell>
          <cell r="D551" t="str">
            <v>Dividend</v>
          </cell>
          <cell r="E551" t="str">
            <v>Property Indirect D</v>
          </cell>
          <cell r="F551" t="str">
            <v>Property - Indirect Global</v>
          </cell>
          <cell r="G551" t="str">
            <v>Property REITs Thai (Mixed)</v>
          </cell>
          <cell r="H551" t="str">
            <v>Property/REITs : Thai (Mixed)</v>
          </cell>
          <cell r="I551" t="str">
            <v>Active</v>
          </cell>
          <cell r="J551">
            <v>0</v>
          </cell>
          <cell r="L551">
            <v>0.91</v>
          </cell>
          <cell r="M551">
            <v>5.55</v>
          </cell>
          <cell r="N551">
            <v>10.93</v>
          </cell>
          <cell r="O551">
            <v>10.27</v>
          </cell>
          <cell r="P551">
            <v>12.88</v>
          </cell>
          <cell r="Q551">
            <v>8.14</v>
          </cell>
          <cell r="R551">
            <v>10.45</v>
          </cell>
          <cell r="S551" t="str">
            <v>-</v>
          </cell>
          <cell r="U551">
            <v>0.375</v>
          </cell>
          <cell r="V551">
            <v>0.875</v>
          </cell>
          <cell r="W551">
            <v>0.875</v>
          </cell>
          <cell r="X551">
            <v>0.875</v>
          </cell>
          <cell r="Y551">
            <v>1</v>
          </cell>
          <cell r="Z551">
            <v>1</v>
          </cell>
          <cell r="AA551">
            <v>1</v>
          </cell>
          <cell r="AB551" t="str">
            <v/>
          </cell>
          <cell r="AC551">
            <v>0.375</v>
          </cell>
          <cell r="AD551">
            <v>0.93799999999999994</v>
          </cell>
          <cell r="AE551">
            <v>0.5</v>
          </cell>
          <cell r="AF551">
            <v>0.81299999999999994</v>
          </cell>
          <cell r="AG551">
            <v>1</v>
          </cell>
          <cell r="AH551">
            <v>0.54600000000000004</v>
          </cell>
          <cell r="AI551">
            <v>0.83399999999999996</v>
          </cell>
          <cell r="AJ551" t="str">
            <v/>
          </cell>
        </row>
        <row r="552">
          <cell r="B552" t="str">
            <v>CIMB-PRINCIPAL iPROPRMF</v>
          </cell>
          <cell r="C552" t="str">
            <v>RMF</v>
          </cell>
          <cell r="D552" t="str">
            <v>No Dividend</v>
          </cell>
          <cell r="E552" t="str">
            <v>Property Indirect RMF</v>
          </cell>
          <cell r="F552" t="str">
            <v>Property - Indirect Global</v>
          </cell>
          <cell r="G552" t="str">
            <v>Property REITs Thai (Mixed) R</v>
          </cell>
          <cell r="H552" t="str">
            <v>Property/REITs : Thai (Mixed)</v>
          </cell>
          <cell r="I552" t="str">
            <v>Active</v>
          </cell>
          <cell r="J552">
            <v>0</v>
          </cell>
          <cell r="L552">
            <v>0.92</v>
          </cell>
          <cell r="M552">
            <v>5.38</v>
          </cell>
          <cell r="N552">
            <v>9.6999999999999993</v>
          </cell>
          <cell r="O552">
            <v>9.23</v>
          </cell>
          <cell r="P552">
            <v>12.26</v>
          </cell>
          <cell r="Q552">
            <v>7.87</v>
          </cell>
          <cell r="R552">
            <v>13.2</v>
          </cell>
          <cell r="S552" t="str">
            <v>-</v>
          </cell>
          <cell r="U552">
            <v>0</v>
          </cell>
          <cell r="V552">
            <v>1</v>
          </cell>
          <cell r="W552">
            <v>1</v>
          </cell>
          <cell r="X552">
            <v>1</v>
          </cell>
          <cell r="Y552">
            <v>0</v>
          </cell>
          <cell r="Z552">
            <v>1</v>
          </cell>
          <cell r="AA552">
            <v>0</v>
          </cell>
          <cell r="AB552" t="str">
            <v/>
          </cell>
          <cell r="AC552">
            <v>0.42900000000000005</v>
          </cell>
          <cell r="AD552">
            <v>1</v>
          </cell>
          <cell r="AE552">
            <v>0.71500000000000008</v>
          </cell>
          <cell r="AF552">
            <v>0.85799999999999998</v>
          </cell>
          <cell r="AG552">
            <v>0.85799999999999998</v>
          </cell>
          <cell r="AH552">
            <v>0.19999999999999996</v>
          </cell>
          <cell r="AI552">
            <v>0</v>
          </cell>
          <cell r="AJ552" t="str">
            <v/>
          </cell>
        </row>
        <row r="553">
          <cell r="B553" t="str">
            <v>CIMB-PRINCIPAL 70LTFD</v>
          </cell>
          <cell r="C553" t="str">
            <v>LTF</v>
          </cell>
          <cell r="D553" t="str">
            <v>Dividend</v>
          </cell>
          <cell r="E553" t="str">
            <v>Equity Large-Cap LTF D</v>
          </cell>
          <cell r="F553" t="str">
            <v>Equity Large-Cap</v>
          </cell>
          <cell r="G553" t="str">
            <v>EQ Thai (Large) L</v>
          </cell>
          <cell r="H553" t="str">
            <v>EQ : Thai (Large)</v>
          </cell>
          <cell r="I553" t="str">
            <v>Active</v>
          </cell>
          <cell r="J553">
            <v>0</v>
          </cell>
          <cell r="L553">
            <v>1.7</v>
          </cell>
          <cell r="M553">
            <v>1.35</v>
          </cell>
          <cell r="N553">
            <v>1.23</v>
          </cell>
          <cell r="O553">
            <v>4.76</v>
          </cell>
          <cell r="P553">
            <v>-7.58</v>
          </cell>
          <cell r="Q553">
            <v>6.54</v>
          </cell>
          <cell r="R553">
            <v>4.93</v>
          </cell>
          <cell r="S553">
            <v>8.66</v>
          </cell>
          <cell r="U553">
            <v>0.79200000000000004</v>
          </cell>
          <cell r="V553">
            <v>0.81899999999999995</v>
          </cell>
          <cell r="W553">
            <v>0.32899999999999996</v>
          </cell>
          <cell r="X553">
            <v>0.94</v>
          </cell>
          <cell r="Y553">
            <v>0.85299999999999998</v>
          </cell>
          <cell r="Z553">
            <v>0.72399999999999998</v>
          </cell>
          <cell r="AA553">
            <v>0.45699999999999996</v>
          </cell>
          <cell r="AB553">
            <v>0.97899999999999998</v>
          </cell>
          <cell r="AC553">
            <v>0.73599999999999999</v>
          </cell>
          <cell r="AD553">
            <v>0.79500000000000004</v>
          </cell>
          <cell r="AE553">
            <v>0.23599999999999999</v>
          </cell>
          <cell r="AF553">
            <v>0.91200000000000003</v>
          </cell>
          <cell r="AG553">
            <v>0.84399999999999997</v>
          </cell>
          <cell r="AH553">
            <v>0.67999999999999994</v>
          </cell>
          <cell r="AI553">
            <v>0.43999999999999995</v>
          </cell>
          <cell r="AJ553">
            <v>0.96</v>
          </cell>
        </row>
        <row r="554">
          <cell r="B554" t="str">
            <v>CIMB-PRINCIPAL PRMF</v>
          </cell>
          <cell r="C554" t="str">
            <v>RMF</v>
          </cell>
          <cell r="D554" t="str">
            <v>No Dividend</v>
          </cell>
          <cell r="E554" t="str">
            <v>Capital Protected RMF</v>
          </cell>
          <cell r="F554" t="str">
            <v>Capital Protected</v>
          </cell>
          <cell r="G554" t="str">
            <v>Capital Protected R</v>
          </cell>
          <cell r="H554" t="str">
            <v>Capital Protected</v>
          </cell>
          <cell r="I554" t="str">
            <v>Active</v>
          </cell>
          <cell r="J554">
            <v>0</v>
          </cell>
          <cell r="L554">
            <v>0.06</v>
          </cell>
          <cell r="M554">
            <v>0.16</v>
          </cell>
          <cell r="N554">
            <v>0.28000000000000003</v>
          </cell>
          <cell r="O554">
            <v>0.19</v>
          </cell>
          <cell r="P554">
            <v>0.44</v>
          </cell>
          <cell r="Q554">
            <v>0.41</v>
          </cell>
          <cell r="R554">
            <v>0.57999999999999996</v>
          </cell>
          <cell r="S554">
            <v>0.96</v>
          </cell>
          <cell r="U554">
            <v>1</v>
          </cell>
          <cell r="V554">
            <v>1</v>
          </cell>
          <cell r="W554">
            <v>1</v>
          </cell>
          <cell r="X554">
            <v>1</v>
          </cell>
          <cell r="Y554">
            <v>0.16700000000000004</v>
          </cell>
          <cell r="Z554">
            <v>1</v>
          </cell>
          <cell r="AA554">
            <v>1</v>
          </cell>
          <cell r="AB554">
            <v>1</v>
          </cell>
          <cell r="AC554">
            <v>1</v>
          </cell>
          <cell r="AD554">
            <v>1</v>
          </cell>
          <cell r="AE554">
            <v>1</v>
          </cell>
          <cell r="AF554">
            <v>1</v>
          </cell>
          <cell r="AG554">
            <v>0.16700000000000004</v>
          </cell>
          <cell r="AH554">
            <v>1</v>
          </cell>
          <cell r="AI554">
            <v>1</v>
          </cell>
          <cell r="AJ554">
            <v>1</v>
          </cell>
        </row>
        <row r="555">
          <cell r="B555" t="str">
            <v>CIMB-PRINCIPAL FIRMF</v>
          </cell>
          <cell r="C555" t="str">
            <v>RMF</v>
          </cell>
          <cell r="D555" t="str">
            <v>No Dividend</v>
          </cell>
          <cell r="E555" t="str">
            <v>Mid Long Term Bond RMF</v>
          </cell>
          <cell r="F555" t="str">
            <v>Mid/Long Term Bond</v>
          </cell>
          <cell r="G555" t="str">
            <v>Thai Bond Mid-term R</v>
          </cell>
          <cell r="H555" t="str">
            <v>Thai Bond : Mid-term</v>
          </cell>
          <cell r="I555" t="str">
            <v>Active</v>
          </cell>
          <cell r="J555">
            <v>0</v>
          </cell>
          <cell r="L555">
            <v>0.16</v>
          </cell>
          <cell r="M555">
            <v>0.47</v>
          </cell>
          <cell r="N555">
            <v>1.03</v>
          </cell>
          <cell r="O555">
            <v>0.54</v>
          </cell>
          <cell r="P555">
            <v>1.02</v>
          </cell>
          <cell r="Q555">
            <v>1.19</v>
          </cell>
          <cell r="R555">
            <v>2.09</v>
          </cell>
          <cell r="S555">
            <v>2.06</v>
          </cell>
          <cell r="U555">
            <v>0.18200000000000005</v>
          </cell>
          <cell r="V555">
            <v>0.54600000000000004</v>
          </cell>
          <cell r="W555">
            <v>0.6</v>
          </cell>
          <cell r="X555">
            <v>0.63700000000000001</v>
          </cell>
          <cell r="Y555">
            <v>0.30000000000000004</v>
          </cell>
          <cell r="Z555">
            <v>0.33399999999999996</v>
          </cell>
          <cell r="AA555">
            <v>0.11199999999999999</v>
          </cell>
          <cell r="AB555">
            <v>0.125</v>
          </cell>
          <cell r="AC555">
            <v>0.18200000000000005</v>
          </cell>
          <cell r="AD555">
            <v>0.54600000000000004</v>
          </cell>
          <cell r="AE555">
            <v>0.6</v>
          </cell>
          <cell r="AF555">
            <v>0.63700000000000001</v>
          </cell>
          <cell r="AG555">
            <v>0.30000000000000004</v>
          </cell>
          <cell r="AH555">
            <v>0.33399999999999996</v>
          </cell>
          <cell r="AI555">
            <v>0.11199999999999999</v>
          </cell>
          <cell r="AJ555">
            <v>0.125</v>
          </cell>
        </row>
        <row r="556">
          <cell r="B556" t="str">
            <v>CIMB-PRINCIPAL EQRMF</v>
          </cell>
          <cell r="C556" t="str">
            <v>RMF</v>
          </cell>
          <cell r="D556" t="str">
            <v>No Dividend</v>
          </cell>
          <cell r="E556" t="str">
            <v>Equity Large-Cap RMF</v>
          </cell>
          <cell r="F556" t="str">
            <v>Equity Large-Cap</v>
          </cell>
          <cell r="G556" t="str">
            <v>EQ Thai (Large) R</v>
          </cell>
          <cell r="H556" t="str">
            <v>EQ : Thai (Large)</v>
          </cell>
          <cell r="I556" t="str">
            <v>Active</v>
          </cell>
          <cell r="J556">
            <v>0</v>
          </cell>
          <cell r="L556">
            <v>2.3199999999999998</v>
          </cell>
          <cell r="M556">
            <v>1.78</v>
          </cell>
          <cell r="N556">
            <v>1.58</v>
          </cell>
          <cell r="O556">
            <v>6.41</v>
          </cell>
          <cell r="P556">
            <v>-9.5399999999999991</v>
          </cell>
          <cell r="Q556">
            <v>8.14</v>
          </cell>
          <cell r="R556">
            <v>5.95</v>
          </cell>
          <cell r="S556">
            <v>10.69</v>
          </cell>
          <cell r="U556">
            <v>0.57200000000000006</v>
          </cell>
          <cell r="V556">
            <v>0.74299999999999999</v>
          </cell>
          <cell r="W556">
            <v>0.34399999999999997</v>
          </cell>
          <cell r="X556">
            <v>0.629</v>
          </cell>
          <cell r="Y556">
            <v>0.86699999999999999</v>
          </cell>
          <cell r="Z556">
            <v>0.60899999999999999</v>
          </cell>
          <cell r="AA556">
            <v>0.23899999999999999</v>
          </cell>
          <cell r="AB556">
            <v>1</v>
          </cell>
          <cell r="AC556">
            <v>0.57200000000000006</v>
          </cell>
          <cell r="AD556">
            <v>0.74299999999999999</v>
          </cell>
          <cell r="AE556">
            <v>0.34399999999999997</v>
          </cell>
          <cell r="AF556">
            <v>0.629</v>
          </cell>
          <cell r="AG556">
            <v>0.86699999999999999</v>
          </cell>
          <cell r="AH556">
            <v>0.60899999999999999</v>
          </cell>
          <cell r="AI556">
            <v>0.23899999999999999</v>
          </cell>
          <cell r="AJ556">
            <v>1</v>
          </cell>
        </row>
        <row r="557">
          <cell r="B557" t="str">
            <v>CIMB-PRINCIPAL LTF</v>
          </cell>
          <cell r="C557" t="str">
            <v>LTF</v>
          </cell>
          <cell r="D557" t="str">
            <v>No Dividend</v>
          </cell>
          <cell r="E557" t="str">
            <v>Equity Large-Cap LTF ND</v>
          </cell>
          <cell r="F557" t="str">
            <v>Equity Large-Cap</v>
          </cell>
          <cell r="G557" t="str">
            <v>EQ Thai (Large) L</v>
          </cell>
          <cell r="H557" t="str">
            <v>EQ : Thai (Large)</v>
          </cell>
          <cell r="I557" t="str">
            <v>Active</v>
          </cell>
          <cell r="J557">
            <v>0</v>
          </cell>
          <cell r="L557">
            <v>2.37</v>
          </cell>
          <cell r="M557">
            <v>1.91</v>
          </cell>
          <cell r="N557">
            <v>1.93</v>
          </cell>
          <cell r="O557">
            <v>6.57</v>
          </cell>
          <cell r="P557">
            <v>-9.3000000000000007</v>
          </cell>
          <cell r="Q557">
            <v>8.43</v>
          </cell>
          <cell r="R557">
            <v>6.41</v>
          </cell>
          <cell r="S557">
            <v>11.35</v>
          </cell>
          <cell r="U557">
            <v>0.49299999999999999</v>
          </cell>
          <cell r="V557">
            <v>0.68199999999999994</v>
          </cell>
          <cell r="W557">
            <v>0.15700000000000003</v>
          </cell>
          <cell r="X557">
            <v>0.57600000000000007</v>
          </cell>
          <cell r="Y557">
            <v>0.93500000000000005</v>
          </cell>
          <cell r="Z557">
            <v>0.27700000000000002</v>
          </cell>
          <cell r="AA557">
            <v>0.15300000000000002</v>
          </cell>
          <cell r="AB557">
            <v>0.82699999999999996</v>
          </cell>
          <cell r="AC557">
            <v>0.61299999999999999</v>
          </cell>
          <cell r="AD557">
            <v>0.76700000000000002</v>
          </cell>
          <cell r="AE557">
            <v>0.27600000000000002</v>
          </cell>
          <cell r="AF557">
            <v>0.66700000000000004</v>
          </cell>
          <cell r="AG557">
            <v>0.89300000000000002</v>
          </cell>
          <cell r="AH557">
            <v>0.42900000000000005</v>
          </cell>
          <cell r="AI557">
            <v>0.15000000000000002</v>
          </cell>
          <cell r="AJ557">
            <v>0.9</v>
          </cell>
        </row>
        <row r="558">
          <cell r="B558" t="str">
            <v>CIMB-PRINCIPAL SIF</v>
          </cell>
          <cell r="C558" t="str">
            <v>General</v>
          </cell>
          <cell r="D558" t="str">
            <v>No Dividend</v>
          </cell>
          <cell r="E558" t="str">
            <v>Aggressive Allocation ND</v>
          </cell>
          <cell r="F558" t="str">
            <v>Aggressive Allocation</v>
          </cell>
          <cell r="G558" t="str">
            <v>Income Thai (Multi-Asset)</v>
          </cell>
          <cell r="H558" t="str">
            <v>Income : Thai (Multi-Asset)</v>
          </cell>
          <cell r="I558" t="str">
            <v>Active</v>
          </cell>
          <cell r="J558" t="str">
            <v>ลงทุนเองโดยตรง</v>
          </cell>
          <cell r="L558">
            <v>0.64</v>
          </cell>
          <cell r="M558">
            <v>3.03</v>
          </cell>
          <cell r="N558">
            <v>5.91</v>
          </cell>
          <cell r="O558">
            <v>5.31</v>
          </cell>
          <cell r="P558">
            <v>6.85</v>
          </cell>
          <cell r="Q558" t="str">
            <v>-</v>
          </cell>
          <cell r="R558" t="str">
            <v>-</v>
          </cell>
          <cell r="S558" t="str">
            <v>-</v>
          </cell>
          <cell r="U558">
            <v>0.5</v>
          </cell>
          <cell r="V558">
            <v>0.5</v>
          </cell>
          <cell r="W558">
            <v>0</v>
          </cell>
          <cell r="X558">
            <v>0</v>
          </cell>
          <cell r="Y558">
            <v>0</v>
          </cell>
          <cell r="Z558" t="str">
            <v/>
          </cell>
          <cell r="AA558" t="str">
            <v/>
          </cell>
          <cell r="AB558" t="str">
            <v/>
          </cell>
          <cell r="AC558">
            <v>0.82200000000000006</v>
          </cell>
          <cell r="AD558">
            <v>0.37</v>
          </cell>
          <cell r="AE558">
            <v>6.6999999999999948E-2</v>
          </cell>
          <cell r="AF558">
            <v>0.5</v>
          </cell>
          <cell r="AG558">
            <v>9.9999999999999978E-2</v>
          </cell>
          <cell r="AH558" t="str">
            <v/>
          </cell>
          <cell r="AI558" t="str">
            <v/>
          </cell>
          <cell r="AJ558" t="str">
            <v/>
          </cell>
        </row>
        <row r="559">
          <cell r="B559" t="str">
            <v>CIMB-PRINCIPAL iDIV-D</v>
          </cell>
          <cell r="C559" t="str">
            <v>General</v>
          </cell>
          <cell r="D559" t="str">
            <v>Dividend</v>
          </cell>
          <cell r="E559" t="str">
            <v>Equity Large-Cap D</v>
          </cell>
          <cell r="F559" t="str">
            <v>Equity Large-Cap</v>
          </cell>
          <cell r="G559" t="str">
            <v>EQ Thai (Large)</v>
          </cell>
          <cell r="H559" t="str">
            <v>EQ : Thai (Large)</v>
          </cell>
          <cell r="I559" t="str">
            <v>Active</v>
          </cell>
          <cell r="J559">
            <v>0</v>
          </cell>
          <cell r="L559">
            <v>2.17</v>
          </cell>
          <cell r="M559">
            <v>1.6</v>
          </cell>
          <cell r="N559">
            <v>1.43</v>
          </cell>
          <cell r="O559">
            <v>6.21</v>
          </cell>
          <cell r="P559">
            <v>-9.6199999999999992</v>
          </cell>
          <cell r="Q559">
            <v>7.77</v>
          </cell>
          <cell r="R559">
            <v>6</v>
          </cell>
          <cell r="S559" t="str">
            <v>-</v>
          </cell>
          <cell r="U559">
            <v>0.60499999999999998</v>
          </cell>
          <cell r="V559">
            <v>0.76100000000000001</v>
          </cell>
          <cell r="W559">
            <v>0.27500000000000002</v>
          </cell>
          <cell r="X559">
            <v>0.65999999999999992</v>
          </cell>
          <cell r="Y559">
            <v>0.86299999999999999</v>
          </cell>
          <cell r="Z559">
            <v>0.49099999999999999</v>
          </cell>
          <cell r="AA559">
            <v>0.40900000000000003</v>
          </cell>
          <cell r="AB559" t="str">
            <v/>
          </cell>
          <cell r="AC559">
            <v>0.54800000000000004</v>
          </cell>
          <cell r="AD559">
            <v>0.70900000000000007</v>
          </cell>
          <cell r="AE559">
            <v>0.30000000000000004</v>
          </cell>
          <cell r="AF559">
            <v>0.62</v>
          </cell>
          <cell r="AG559">
            <v>0.88600000000000001</v>
          </cell>
          <cell r="AH559">
            <v>0.45199999999999996</v>
          </cell>
          <cell r="AI559">
            <v>0.4</v>
          </cell>
          <cell r="AJ559" t="str">
            <v/>
          </cell>
        </row>
        <row r="560">
          <cell r="B560" t="str">
            <v>CIMB-PRINCIPAL iDIV-C</v>
          </cell>
          <cell r="C560" t="str">
            <v>General</v>
          </cell>
          <cell r="D560" t="str">
            <v>No Dividend</v>
          </cell>
          <cell r="E560" t="str">
            <v>Equity Large-Cap ND</v>
          </cell>
          <cell r="F560" t="str">
            <v>Equity Large-Cap</v>
          </cell>
          <cell r="G560" t="str">
            <v>EQ Thai (Large)</v>
          </cell>
          <cell r="H560" t="str">
            <v>EQ : Thai (Large)</v>
          </cell>
          <cell r="I560" t="str">
            <v>Active</v>
          </cell>
          <cell r="J560">
            <v>0</v>
          </cell>
          <cell r="L560">
            <v>2.14</v>
          </cell>
          <cell r="M560">
            <v>1.54</v>
          </cell>
          <cell r="N560">
            <v>1.38</v>
          </cell>
          <cell r="O560">
            <v>6.17</v>
          </cell>
          <cell r="P560">
            <v>-9.6199999999999992</v>
          </cell>
          <cell r="Q560">
            <v>8.07</v>
          </cell>
          <cell r="R560" t="str">
            <v>-</v>
          </cell>
          <cell r="S560" t="str">
            <v>-</v>
          </cell>
          <cell r="U560">
            <v>0.625</v>
          </cell>
          <cell r="V560">
            <v>0.78100000000000003</v>
          </cell>
          <cell r="W560">
            <v>0.30300000000000005</v>
          </cell>
          <cell r="X560">
            <v>0.68100000000000005</v>
          </cell>
          <cell r="Y560">
            <v>0.86299999999999999</v>
          </cell>
          <cell r="Z560">
            <v>0.44299999999999995</v>
          </cell>
          <cell r="AA560" t="str">
            <v/>
          </cell>
          <cell r="AB560" t="str">
            <v/>
          </cell>
          <cell r="AC560">
            <v>0.71300000000000008</v>
          </cell>
          <cell r="AD560">
            <v>0.81200000000000006</v>
          </cell>
          <cell r="AE560">
            <v>0.28100000000000003</v>
          </cell>
          <cell r="AF560">
            <v>0.69100000000000006</v>
          </cell>
          <cell r="AG560">
            <v>0.85799999999999998</v>
          </cell>
          <cell r="AH560">
            <v>0.51100000000000001</v>
          </cell>
          <cell r="AI560" t="str">
            <v/>
          </cell>
          <cell r="AJ560" t="str">
            <v/>
          </cell>
        </row>
        <row r="561">
          <cell r="B561" t="str">
            <v>CIMB-PRINCIPAL iDIV-R</v>
          </cell>
          <cell r="C561" t="str">
            <v>General</v>
          </cell>
          <cell r="D561" t="str">
            <v>No Dividend</v>
          </cell>
          <cell r="E561" t="str">
            <v>Equity Large-Cap ND</v>
          </cell>
          <cell r="F561" t="str">
            <v>Equity Large-Cap</v>
          </cell>
          <cell r="G561" t="str">
            <v>EQ Thai (Large)</v>
          </cell>
          <cell r="H561" t="str">
            <v>EQ : Thai (Large)</v>
          </cell>
          <cell r="I561" t="str">
            <v>Active</v>
          </cell>
          <cell r="J561">
            <v>0</v>
          </cell>
          <cell r="L561">
            <v>2.17</v>
          </cell>
          <cell r="M561">
            <v>1.6</v>
          </cell>
          <cell r="N561">
            <v>1.44</v>
          </cell>
          <cell r="O561">
            <v>6.23</v>
          </cell>
          <cell r="P561">
            <v>-9.5299999999999994</v>
          </cell>
          <cell r="Q561">
            <v>8.06</v>
          </cell>
          <cell r="R561">
            <v>6.46</v>
          </cell>
          <cell r="S561" t="str">
            <v>-</v>
          </cell>
          <cell r="U561">
            <v>0.60499999999999998</v>
          </cell>
          <cell r="V561">
            <v>0.76100000000000001</v>
          </cell>
          <cell r="W561">
            <v>0.26100000000000001</v>
          </cell>
          <cell r="X561">
            <v>0.65300000000000002</v>
          </cell>
          <cell r="Y561">
            <v>0.83399999999999996</v>
          </cell>
          <cell r="Z561">
            <v>0.45199999999999996</v>
          </cell>
          <cell r="AA561">
            <v>0.19399999999999995</v>
          </cell>
          <cell r="AB561" t="str">
            <v/>
          </cell>
          <cell r="AC561">
            <v>0.67900000000000005</v>
          </cell>
          <cell r="AD561">
            <v>0.77700000000000002</v>
          </cell>
          <cell r="AE561">
            <v>0.24399999999999999</v>
          </cell>
          <cell r="AF561">
            <v>0.65500000000000003</v>
          </cell>
          <cell r="AG561">
            <v>0.83199999999999996</v>
          </cell>
          <cell r="AH561">
            <v>0.53200000000000003</v>
          </cell>
          <cell r="AI561">
            <v>0.25</v>
          </cell>
          <cell r="AJ561" t="str">
            <v/>
          </cell>
        </row>
        <row r="562">
          <cell r="B562" t="str">
            <v>CIMB-PRINCIPAL iDIV-A</v>
          </cell>
          <cell r="C562" t="str">
            <v>General</v>
          </cell>
          <cell r="D562" t="str">
            <v>No Dividend</v>
          </cell>
          <cell r="E562" t="str">
            <v>Equity Large-Cap ND</v>
          </cell>
          <cell r="F562" t="str">
            <v>Equity Large-Cap</v>
          </cell>
          <cell r="G562" t="str">
            <v>EQ Thai (Large)</v>
          </cell>
          <cell r="H562" t="str">
            <v>EQ : Thai (Large)</v>
          </cell>
          <cell r="I562" t="str">
            <v>Active</v>
          </cell>
          <cell r="J562">
            <v>0</v>
          </cell>
          <cell r="L562">
            <v>2.16</v>
          </cell>
          <cell r="M562">
            <v>1.59</v>
          </cell>
          <cell r="N562">
            <v>1.43</v>
          </cell>
          <cell r="O562">
            <v>6.2</v>
          </cell>
          <cell r="P562">
            <v>-9.6199999999999992</v>
          </cell>
          <cell r="Q562">
            <v>7.76</v>
          </cell>
          <cell r="R562">
            <v>5.93</v>
          </cell>
          <cell r="S562" t="str">
            <v>-</v>
          </cell>
          <cell r="U562">
            <v>0.61799999999999999</v>
          </cell>
          <cell r="V562">
            <v>0.77400000000000002</v>
          </cell>
          <cell r="W562">
            <v>0.27500000000000002</v>
          </cell>
          <cell r="X562">
            <v>0.66700000000000004</v>
          </cell>
          <cell r="Y562">
            <v>0.86299999999999999</v>
          </cell>
          <cell r="Z562">
            <v>0.5</v>
          </cell>
          <cell r="AA562">
            <v>0.43899999999999995</v>
          </cell>
          <cell r="AB562" t="str">
            <v/>
          </cell>
          <cell r="AC562">
            <v>0.70199999999999996</v>
          </cell>
          <cell r="AD562">
            <v>0.8</v>
          </cell>
          <cell r="AE562">
            <v>0.25700000000000001</v>
          </cell>
          <cell r="AF562">
            <v>0.66700000000000004</v>
          </cell>
          <cell r="AG562">
            <v>0.85799999999999998</v>
          </cell>
          <cell r="AH562">
            <v>0.57499999999999996</v>
          </cell>
          <cell r="AI562">
            <v>0.44999999999999996</v>
          </cell>
          <cell r="AJ562" t="str">
            <v/>
          </cell>
        </row>
        <row r="563">
          <cell r="B563" t="str">
            <v>S-EQRMF</v>
          </cell>
          <cell r="C563" t="str">
            <v>RMF</v>
          </cell>
          <cell r="D563" t="str">
            <v>No Dividend</v>
          </cell>
          <cell r="E563" t="str">
            <v>Equity Small Mid-Cap RMF</v>
          </cell>
          <cell r="F563" t="str">
            <v>Equity Small/Mid-Cap</v>
          </cell>
          <cell r="G563" t="str">
            <v>EQ Thai (SmallMid) R</v>
          </cell>
          <cell r="H563" t="str">
            <v>EQ : Thai (SmallMid)</v>
          </cell>
          <cell r="I563" t="str">
            <v>Active</v>
          </cell>
          <cell r="J563">
            <v>0</v>
          </cell>
          <cell r="L563">
            <v>2.0499999999999998</v>
          </cell>
          <cell r="M563">
            <v>1.72</v>
          </cell>
          <cell r="N563">
            <v>1.04</v>
          </cell>
          <cell r="O563">
            <v>5.14</v>
          </cell>
          <cell r="P563">
            <v>-2.2799999999999998</v>
          </cell>
          <cell r="Q563">
            <v>0.6</v>
          </cell>
          <cell r="R563">
            <v>1.55</v>
          </cell>
          <cell r="S563" t="str">
            <v>-</v>
          </cell>
          <cell r="U563">
            <v>0.66700000000000004</v>
          </cell>
          <cell r="V563">
            <v>0.83399999999999996</v>
          </cell>
          <cell r="W563">
            <v>0.33399999999999996</v>
          </cell>
          <cell r="X563">
            <v>0.91700000000000004</v>
          </cell>
          <cell r="Y563">
            <v>0.25</v>
          </cell>
          <cell r="Z563">
            <v>0.8</v>
          </cell>
          <cell r="AA563">
            <v>0.66700000000000004</v>
          </cell>
          <cell r="AB563" t="str">
            <v/>
          </cell>
          <cell r="AC563">
            <v>0.66700000000000004</v>
          </cell>
          <cell r="AD563">
            <v>0.83399999999999996</v>
          </cell>
          <cell r="AE563">
            <v>0.33399999999999996</v>
          </cell>
          <cell r="AF563">
            <v>0.91700000000000004</v>
          </cell>
          <cell r="AG563">
            <v>0.25</v>
          </cell>
          <cell r="AH563">
            <v>0.8</v>
          </cell>
          <cell r="AI563">
            <v>0.66700000000000004</v>
          </cell>
          <cell r="AJ563" t="str">
            <v/>
          </cell>
        </row>
        <row r="564">
          <cell r="B564" t="str">
            <v>DE-1</v>
          </cell>
          <cell r="C564" t="str">
            <v>General</v>
          </cell>
          <cell r="D564" t="str">
            <v>Dividend</v>
          </cell>
          <cell r="E564" t="str">
            <v>Equity Large-Cap D</v>
          </cell>
          <cell r="F564" t="str">
            <v>Equity Large-Cap</v>
          </cell>
          <cell r="G564" t="str">
            <v>EQ Thai (Large)</v>
          </cell>
          <cell r="H564" t="str">
            <v>EQ : Thai (Large)</v>
          </cell>
          <cell r="I564" t="str">
            <v>Active</v>
          </cell>
          <cell r="J564">
            <v>0</v>
          </cell>
          <cell r="L564">
            <v>1.27</v>
          </cell>
          <cell r="M564">
            <v>0.59</v>
          </cell>
          <cell r="N564">
            <v>-0.28999999999999998</v>
          </cell>
          <cell r="O564">
            <v>3.9</v>
          </cell>
          <cell r="P564">
            <v>-8.1199999999999992</v>
          </cell>
          <cell r="Q564">
            <v>6.74</v>
          </cell>
          <cell r="R564">
            <v>6.37</v>
          </cell>
          <cell r="S564">
            <v>14.92</v>
          </cell>
          <cell r="U564">
            <v>0.9</v>
          </cell>
          <cell r="V564">
            <v>0.89800000000000002</v>
          </cell>
          <cell r="W564">
            <v>0.62</v>
          </cell>
          <cell r="X564">
            <v>0.91700000000000004</v>
          </cell>
          <cell r="Y564">
            <v>0.68199999999999994</v>
          </cell>
          <cell r="Z564">
            <v>0.77</v>
          </cell>
          <cell r="AA564">
            <v>0.245</v>
          </cell>
          <cell r="AB564">
            <v>0.66700000000000004</v>
          </cell>
          <cell r="AC564">
            <v>0.86399999999999999</v>
          </cell>
          <cell r="AD564">
            <v>0.82000000000000006</v>
          </cell>
          <cell r="AE564">
            <v>0.65799999999999992</v>
          </cell>
          <cell r="AF564">
            <v>0.84599999999999997</v>
          </cell>
          <cell r="AG564">
            <v>0.67199999999999993</v>
          </cell>
          <cell r="AH564">
            <v>0.72599999999999998</v>
          </cell>
          <cell r="AI564">
            <v>0.23399999999999999</v>
          </cell>
          <cell r="AJ564">
            <v>0.53200000000000003</v>
          </cell>
        </row>
        <row r="565">
          <cell r="B565" t="str">
            <v>SAN</v>
          </cell>
          <cell r="C565" t="str">
            <v>General</v>
          </cell>
          <cell r="D565" t="str">
            <v>Dividend</v>
          </cell>
          <cell r="E565" t="str">
            <v>Equity Large-Cap D</v>
          </cell>
          <cell r="F565" t="str">
            <v>Equity Large-Cap</v>
          </cell>
          <cell r="G565" t="str">
            <v>EQ Thai (Large)</v>
          </cell>
          <cell r="H565" t="str">
            <v>EQ : Thai (Large)</v>
          </cell>
          <cell r="I565" t="str">
            <v>Active</v>
          </cell>
          <cell r="J565">
            <v>0</v>
          </cell>
          <cell r="L565">
            <v>1.18</v>
          </cell>
          <cell r="M565">
            <v>0.72</v>
          </cell>
          <cell r="N565">
            <v>-0.08</v>
          </cell>
          <cell r="O565">
            <v>4.18</v>
          </cell>
          <cell r="P565">
            <v>-7.88</v>
          </cell>
          <cell r="Q565">
            <v>6.87</v>
          </cell>
          <cell r="R565">
            <v>6.29</v>
          </cell>
          <cell r="S565">
            <v>15.53</v>
          </cell>
          <cell r="U565">
            <v>0.95399999999999996</v>
          </cell>
          <cell r="V565">
            <v>0.87</v>
          </cell>
          <cell r="W565">
            <v>0.57800000000000007</v>
          </cell>
          <cell r="X565">
            <v>0.88200000000000001</v>
          </cell>
          <cell r="Y565">
            <v>0.65300000000000002</v>
          </cell>
          <cell r="Z565">
            <v>0.75</v>
          </cell>
          <cell r="AA565">
            <v>0.30700000000000005</v>
          </cell>
          <cell r="AB565">
            <v>0.45399999999999996</v>
          </cell>
          <cell r="AC565">
            <v>0.93199999999999994</v>
          </cell>
          <cell r="AD565">
            <v>0.79200000000000004</v>
          </cell>
          <cell r="AE565">
            <v>0.61499999999999999</v>
          </cell>
          <cell r="AF565">
            <v>0.78900000000000003</v>
          </cell>
          <cell r="AG565">
            <v>0.629</v>
          </cell>
          <cell r="AH565">
            <v>0.71</v>
          </cell>
          <cell r="AI565">
            <v>0.31699999999999995</v>
          </cell>
          <cell r="AJ565">
            <v>0.34099999999999997</v>
          </cell>
        </row>
        <row r="566">
          <cell r="B566" t="str">
            <v>TMBCHEQ</v>
          </cell>
          <cell r="C566" t="str">
            <v>General</v>
          </cell>
          <cell r="D566" t="str">
            <v>No Dividend</v>
          </cell>
          <cell r="E566" t="str">
            <v>China Equity ND</v>
          </cell>
          <cell r="F566" t="str">
            <v>China Equity</v>
          </cell>
          <cell r="G566" t="str">
            <v>EQ China</v>
          </cell>
          <cell r="H566" t="str">
            <v>EQ : China</v>
          </cell>
          <cell r="I566" t="str">
            <v>Passive</v>
          </cell>
          <cell r="J566" t="str">
            <v>FTSE/Xinhua China A50</v>
          </cell>
          <cell r="L566">
            <v>4.24</v>
          </cell>
          <cell r="M566">
            <v>20.29</v>
          </cell>
          <cell r="N566">
            <v>20.25</v>
          </cell>
          <cell r="O566">
            <v>29.66</v>
          </cell>
          <cell r="P566">
            <v>5.0999999999999996</v>
          </cell>
          <cell r="Q566">
            <v>12.15</v>
          </cell>
          <cell r="R566">
            <v>13.57</v>
          </cell>
          <cell r="S566">
            <v>2.92</v>
          </cell>
          <cell r="U566">
            <v>0.17900000000000005</v>
          </cell>
          <cell r="V566">
            <v>0.11199999999999999</v>
          </cell>
          <cell r="W566">
            <v>0.41000000000000003</v>
          </cell>
          <cell r="X566">
            <v>0.18600000000000005</v>
          </cell>
          <cell r="Y566">
            <v>0.21099999999999997</v>
          </cell>
          <cell r="Z566">
            <v>0.25</v>
          </cell>
          <cell r="AA566">
            <v>0</v>
          </cell>
          <cell r="AB566">
            <v>1</v>
          </cell>
          <cell r="AC566">
            <v>0.20899999999999996</v>
          </cell>
          <cell r="AD566">
            <v>0.13100000000000001</v>
          </cell>
          <cell r="AE566">
            <v>0.44499999999999995</v>
          </cell>
          <cell r="AF566">
            <v>0.21799999999999997</v>
          </cell>
          <cell r="AG566">
            <v>0.26700000000000002</v>
          </cell>
          <cell r="AH566">
            <v>0.15400000000000003</v>
          </cell>
          <cell r="AI566">
            <v>0</v>
          </cell>
          <cell r="AJ566">
            <v>1</v>
          </cell>
        </row>
        <row r="567">
          <cell r="B567" t="str">
            <v>TMBJE</v>
          </cell>
          <cell r="C567" t="str">
            <v>General</v>
          </cell>
          <cell r="D567" t="str">
            <v>No Dividend</v>
          </cell>
          <cell r="E567" t="str">
            <v>Japan Equity ND</v>
          </cell>
          <cell r="F567" t="str">
            <v>Japan Equity</v>
          </cell>
          <cell r="G567" t="str">
            <v>EQ Japan</v>
          </cell>
          <cell r="H567" t="str">
            <v>EQ : Japan</v>
          </cell>
          <cell r="I567" t="str">
            <v>Passive</v>
          </cell>
          <cell r="J567" t="str">
            <v>Nomura NIKKEI 225 Exchanged Traded Fund</v>
          </cell>
          <cell r="L567">
            <v>4.63</v>
          </cell>
          <cell r="M567">
            <v>7.36</v>
          </cell>
          <cell r="N567">
            <v>2.38</v>
          </cell>
          <cell r="O567">
            <v>11.24</v>
          </cell>
          <cell r="P567">
            <v>0.91</v>
          </cell>
          <cell r="Q567">
            <v>10.52</v>
          </cell>
          <cell r="R567" t="str">
            <v>-</v>
          </cell>
          <cell r="S567" t="str">
            <v>-</v>
          </cell>
          <cell r="U567">
            <v>0.34699999999999998</v>
          </cell>
          <cell r="V567">
            <v>0.52</v>
          </cell>
          <cell r="W567">
            <v>0.45899999999999996</v>
          </cell>
          <cell r="X567">
            <v>0.56000000000000005</v>
          </cell>
          <cell r="Y567">
            <v>8.6999999999999966E-2</v>
          </cell>
          <cell r="Z567">
            <v>0.26700000000000002</v>
          </cell>
          <cell r="AA567" t="str">
            <v/>
          </cell>
          <cell r="AB567" t="str">
            <v/>
          </cell>
          <cell r="AC567">
            <v>0.31599999999999995</v>
          </cell>
          <cell r="AD567">
            <v>0.5</v>
          </cell>
          <cell r="AE567">
            <v>0.41200000000000003</v>
          </cell>
          <cell r="AF567">
            <v>0.55600000000000005</v>
          </cell>
          <cell r="AG567">
            <v>6.2999999999999945E-2</v>
          </cell>
          <cell r="AH567">
            <v>0.25</v>
          </cell>
          <cell r="AI567" t="str">
            <v/>
          </cell>
          <cell r="AJ567" t="str">
            <v/>
          </cell>
        </row>
        <row r="568">
          <cell r="B568" t="str">
            <v>TMBJERMF</v>
          </cell>
          <cell r="C568" t="str">
            <v>RMF</v>
          </cell>
          <cell r="D568" t="str">
            <v>No Dividend</v>
          </cell>
          <cell r="E568" t="str">
            <v>Japan Equity RMF</v>
          </cell>
          <cell r="F568" t="str">
            <v>Japan Equity</v>
          </cell>
          <cell r="G568" t="str">
            <v>EQ Japan R</v>
          </cell>
          <cell r="H568" t="str">
            <v>EQ : Japan</v>
          </cell>
          <cell r="I568" t="str">
            <v>Passive</v>
          </cell>
          <cell r="J568" t="str">
            <v>Nomura NIKKEI 225 Exchanged Traded Fund</v>
          </cell>
          <cell r="L568">
            <v>4.76</v>
          </cell>
          <cell r="M568">
            <v>7.55</v>
          </cell>
          <cell r="N568">
            <v>2.5</v>
          </cell>
          <cell r="O568">
            <v>11.29</v>
          </cell>
          <cell r="P568">
            <v>0.43</v>
          </cell>
          <cell r="Q568">
            <v>9.8800000000000008</v>
          </cell>
          <cell r="R568" t="str">
            <v>-</v>
          </cell>
          <cell r="S568" t="str">
            <v>-</v>
          </cell>
          <cell r="U568">
            <v>0.5</v>
          </cell>
          <cell r="V568">
            <v>0.5</v>
          </cell>
          <cell r="W568">
            <v>0</v>
          </cell>
          <cell r="X568">
            <v>0.5</v>
          </cell>
          <cell r="Y568">
            <v>0</v>
          </cell>
          <cell r="Z568">
            <v>0.25</v>
          </cell>
          <cell r="AA568" t="str">
            <v/>
          </cell>
          <cell r="AB568" t="str">
            <v/>
          </cell>
          <cell r="AC568">
            <v>0.5</v>
          </cell>
          <cell r="AD568">
            <v>0.5</v>
          </cell>
          <cell r="AE568">
            <v>0</v>
          </cell>
          <cell r="AF568">
            <v>0.5</v>
          </cell>
          <cell r="AG568">
            <v>0</v>
          </cell>
          <cell r="AH568">
            <v>0.25</v>
          </cell>
          <cell r="AI568" t="str">
            <v/>
          </cell>
          <cell r="AJ568" t="str">
            <v/>
          </cell>
        </row>
        <row r="569">
          <cell r="B569" t="str">
            <v>TMB50</v>
          </cell>
          <cell r="C569" t="str">
            <v>General</v>
          </cell>
          <cell r="D569" t="str">
            <v>No Dividend</v>
          </cell>
          <cell r="E569" t="str">
            <v>Equity Large-Cap ND</v>
          </cell>
          <cell r="F569" t="str">
            <v>Equity Large-Cap</v>
          </cell>
          <cell r="G569" t="str">
            <v>EQ Thai (Large)</v>
          </cell>
          <cell r="H569" t="str">
            <v>EQ : Thai (Large)</v>
          </cell>
          <cell r="I569" t="str">
            <v>Passive</v>
          </cell>
          <cell r="J569">
            <v>0</v>
          </cell>
          <cell r="L569">
            <v>2.5</v>
          </cell>
          <cell r="M569">
            <v>2.77</v>
          </cell>
          <cell r="N569">
            <v>2.2999999999999998</v>
          </cell>
          <cell r="O569">
            <v>7.75</v>
          </cell>
          <cell r="P569">
            <v>-3.08</v>
          </cell>
          <cell r="Q569">
            <v>10.38</v>
          </cell>
          <cell r="R569">
            <v>5.82</v>
          </cell>
          <cell r="S569">
            <v>15.87</v>
          </cell>
          <cell r="U569">
            <v>0.376</v>
          </cell>
          <cell r="V569">
            <v>0.31599999999999995</v>
          </cell>
          <cell r="W569">
            <v>0.10599999999999998</v>
          </cell>
          <cell r="X569">
            <v>0.27800000000000002</v>
          </cell>
          <cell r="Y569">
            <v>0.13800000000000001</v>
          </cell>
          <cell r="Z569">
            <v>0.15400000000000003</v>
          </cell>
          <cell r="AA569">
            <v>0.5</v>
          </cell>
          <cell r="AB569">
            <v>0.36</v>
          </cell>
          <cell r="AC569">
            <v>0.44899999999999995</v>
          </cell>
          <cell r="AD569">
            <v>0.377</v>
          </cell>
          <cell r="AE569">
            <v>9.7999999999999976E-2</v>
          </cell>
          <cell r="AF569">
            <v>0.32199999999999995</v>
          </cell>
          <cell r="AG569">
            <v>0.19499999999999995</v>
          </cell>
          <cell r="AH569">
            <v>0.25600000000000001</v>
          </cell>
          <cell r="AI569">
            <v>0.52500000000000002</v>
          </cell>
          <cell r="AJ569">
            <v>0.51900000000000002</v>
          </cell>
        </row>
        <row r="570">
          <cell r="B570" t="str">
            <v>TMB50DV</v>
          </cell>
          <cell r="C570" t="str">
            <v>General</v>
          </cell>
          <cell r="D570" t="str">
            <v>Dividend</v>
          </cell>
          <cell r="E570" t="str">
            <v>Equity Large-Cap D</v>
          </cell>
          <cell r="F570" t="str">
            <v>Equity Large-Cap</v>
          </cell>
          <cell r="G570" t="str">
            <v>EQ Thai (Large)</v>
          </cell>
          <cell r="H570" t="str">
            <v>EQ : Thai (Large)</v>
          </cell>
          <cell r="I570" t="str">
            <v>Passive</v>
          </cell>
          <cell r="J570">
            <v>0</v>
          </cell>
          <cell r="L570">
            <v>2.5</v>
          </cell>
          <cell r="M570">
            <v>2.77</v>
          </cell>
          <cell r="N570">
            <v>2.2999999999999998</v>
          </cell>
          <cell r="O570">
            <v>7.76</v>
          </cell>
          <cell r="P570">
            <v>-3.04</v>
          </cell>
          <cell r="Q570">
            <v>10.46</v>
          </cell>
          <cell r="R570">
            <v>5.96</v>
          </cell>
          <cell r="S570">
            <v>15.93</v>
          </cell>
          <cell r="U570">
            <v>0.376</v>
          </cell>
          <cell r="V570">
            <v>0.31599999999999995</v>
          </cell>
          <cell r="W570">
            <v>0.10599999999999998</v>
          </cell>
          <cell r="X570">
            <v>0.27100000000000002</v>
          </cell>
          <cell r="Y570">
            <v>0.124</v>
          </cell>
          <cell r="Z570">
            <v>0.14500000000000002</v>
          </cell>
          <cell r="AA570">
            <v>0.42900000000000005</v>
          </cell>
          <cell r="AB570">
            <v>0.31999999999999995</v>
          </cell>
          <cell r="AC570">
            <v>0.30200000000000005</v>
          </cell>
          <cell r="AD570">
            <v>0.26400000000000001</v>
          </cell>
          <cell r="AE570">
            <v>9.9999999999999978E-2</v>
          </cell>
          <cell r="AF570">
            <v>0.24</v>
          </cell>
          <cell r="AG570">
            <v>0.18600000000000005</v>
          </cell>
          <cell r="AH570">
            <v>0.11299999999999999</v>
          </cell>
          <cell r="AI570">
            <v>0.43400000000000005</v>
          </cell>
          <cell r="AJ570">
            <v>0.23499999999999999</v>
          </cell>
        </row>
        <row r="571">
          <cell r="B571" t="str">
            <v>TMB50RMF</v>
          </cell>
          <cell r="C571" t="str">
            <v>RMF</v>
          </cell>
          <cell r="D571" t="str">
            <v>No Dividend</v>
          </cell>
          <cell r="E571" t="str">
            <v>Equity Large-Cap RMF</v>
          </cell>
          <cell r="F571" t="str">
            <v>Equity Large-Cap</v>
          </cell>
          <cell r="G571" t="str">
            <v>EQ Thai (Large) R</v>
          </cell>
          <cell r="H571" t="str">
            <v>EQ : Thai (Large)</v>
          </cell>
          <cell r="I571" t="str">
            <v>Passive</v>
          </cell>
          <cell r="J571">
            <v>0</v>
          </cell>
          <cell r="L571">
            <v>2.4300000000000002</v>
          </cell>
          <cell r="M571">
            <v>2.57</v>
          </cell>
          <cell r="N571">
            <v>1.9</v>
          </cell>
          <cell r="O571">
            <v>7.47</v>
          </cell>
          <cell r="P571">
            <v>-3.85</v>
          </cell>
          <cell r="Q571">
            <v>9.5500000000000007</v>
          </cell>
          <cell r="R571">
            <v>5.08</v>
          </cell>
          <cell r="S571">
            <v>15.14</v>
          </cell>
          <cell r="U571">
            <v>0.42900000000000005</v>
          </cell>
          <cell r="V571">
            <v>0.42900000000000005</v>
          </cell>
          <cell r="W571">
            <v>0.21899999999999997</v>
          </cell>
          <cell r="X571">
            <v>0.28600000000000003</v>
          </cell>
          <cell r="Y571">
            <v>0.33399999999999996</v>
          </cell>
          <cell r="Z571">
            <v>0.39200000000000002</v>
          </cell>
          <cell r="AA571">
            <v>0.52400000000000002</v>
          </cell>
          <cell r="AB571">
            <v>0.43799999999999994</v>
          </cell>
          <cell r="AC571">
            <v>0.42900000000000005</v>
          </cell>
          <cell r="AD571">
            <v>0.42900000000000005</v>
          </cell>
          <cell r="AE571">
            <v>0.21899999999999997</v>
          </cell>
          <cell r="AF571">
            <v>0.28600000000000003</v>
          </cell>
          <cell r="AG571">
            <v>0.33399999999999996</v>
          </cell>
          <cell r="AH571">
            <v>0.39200000000000002</v>
          </cell>
          <cell r="AI571">
            <v>0.52400000000000002</v>
          </cell>
          <cell r="AJ571">
            <v>0.43799999999999994</v>
          </cell>
        </row>
        <row r="572">
          <cell r="B572" t="str">
            <v>TMBGOLDS</v>
          </cell>
          <cell r="C572" t="str">
            <v>General</v>
          </cell>
          <cell r="D572" t="str">
            <v>No Dividend</v>
          </cell>
          <cell r="E572" t="str">
            <v>Commodities Precious Metals ND</v>
          </cell>
          <cell r="F572" t="str">
            <v>Commodities Precious Metals</v>
          </cell>
          <cell r="G572" t="str">
            <v>Commodity Gold</v>
          </cell>
          <cell r="H572" t="str">
            <v>Commodity : Gold</v>
          </cell>
          <cell r="I572" t="str">
            <v>Passive</v>
          </cell>
          <cell r="J572" t="str">
            <v>SPDR Gold Trust (Singapore)</v>
          </cell>
          <cell r="L572">
            <v>-0.74</v>
          </cell>
          <cell r="M572">
            <v>-2.48</v>
          </cell>
          <cell r="N572">
            <v>3.52</v>
          </cell>
          <cell r="O572">
            <v>-0.65</v>
          </cell>
          <cell r="P572">
            <v>-5.85</v>
          </cell>
          <cell r="Q572">
            <v>-2.34</v>
          </cell>
          <cell r="R572">
            <v>-1.8</v>
          </cell>
          <cell r="S572" t="str">
            <v>-</v>
          </cell>
          <cell r="U572">
            <v>0.94799999999999995</v>
          </cell>
          <cell r="V572">
            <v>0.73699999999999999</v>
          </cell>
          <cell r="W572">
            <v>0.31599999999999995</v>
          </cell>
          <cell r="X572">
            <v>0.31599999999999995</v>
          </cell>
          <cell r="Y572">
            <v>0.89500000000000002</v>
          </cell>
          <cell r="Z572">
            <v>0.36899999999999999</v>
          </cell>
          <cell r="AA572">
            <v>0.63200000000000001</v>
          </cell>
          <cell r="AB572" t="str">
            <v/>
          </cell>
          <cell r="AC572">
            <v>0.81899999999999995</v>
          </cell>
          <cell r="AD572">
            <v>0.68199999999999994</v>
          </cell>
          <cell r="AE572">
            <v>0.31899999999999995</v>
          </cell>
          <cell r="AF572">
            <v>0.31899999999999995</v>
          </cell>
          <cell r="AG572">
            <v>0.77300000000000002</v>
          </cell>
          <cell r="AH572">
            <v>0.36399999999999999</v>
          </cell>
          <cell r="AI572">
            <v>0.59099999999999997</v>
          </cell>
          <cell r="AJ572" t="str">
            <v/>
          </cell>
        </row>
        <row r="573">
          <cell r="B573" t="str">
            <v>TMBGOLDSRMF</v>
          </cell>
          <cell r="C573" t="str">
            <v>RMF</v>
          </cell>
          <cell r="D573" t="str">
            <v>No Dividend</v>
          </cell>
          <cell r="E573" t="str">
            <v>Commodities Precious Metals RMF</v>
          </cell>
          <cell r="F573" t="str">
            <v>Commodities Precious Metals</v>
          </cell>
          <cell r="G573" t="str">
            <v>Commodity Gold R</v>
          </cell>
          <cell r="H573" t="str">
            <v>Commodity : Gold</v>
          </cell>
          <cell r="I573" t="str">
            <v>Passive</v>
          </cell>
          <cell r="J573" t="str">
            <v>SPDR Gold Trust (Singapore)</v>
          </cell>
          <cell r="L573">
            <v>-0.73</v>
          </cell>
          <cell r="M573">
            <v>-2.5</v>
          </cell>
          <cell r="N573">
            <v>3.5</v>
          </cell>
          <cell r="O573">
            <v>-0.67</v>
          </cell>
          <cell r="P573">
            <v>-5.82</v>
          </cell>
          <cell r="Q573">
            <v>-2.33</v>
          </cell>
          <cell r="R573">
            <v>-1.82</v>
          </cell>
          <cell r="S573" t="str">
            <v>-</v>
          </cell>
          <cell r="U573">
            <v>1</v>
          </cell>
          <cell r="V573">
            <v>0.72799999999999998</v>
          </cell>
          <cell r="W573">
            <v>0.36399999999999999</v>
          </cell>
          <cell r="X573">
            <v>0.36399999999999999</v>
          </cell>
          <cell r="Y573">
            <v>0.81899999999999995</v>
          </cell>
          <cell r="Z573">
            <v>0.45499999999999996</v>
          </cell>
          <cell r="AA573">
            <v>0.72799999999999998</v>
          </cell>
          <cell r="AB573" t="str">
            <v/>
          </cell>
          <cell r="AC573">
            <v>1</v>
          </cell>
          <cell r="AD573">
            <v>0.72799999999999998</v>
          </cell>
          <cell r="AE573">
            <v>0.36399999999999999</v>
          </cell>
          <cell r="AF573">
            <v>0.36399999999999999</v>
          </cell>
          <cell r="AG573">
            <v>0.81899999999999995</v>
          </cell>
          <cell r="AH573">
            <v>0.45499999999999996</v>
          </cell>
          <cell r="AI573">
            <v>0.72799999999999998</v>
          </cell>
          <cell r="AJ573" t="str">
            <v/>
          </cell>
        </row>
        <row r="574">
          <cell r="B574" t="str">
            <v>TMBUSB</v>
          </cell>
          <cell r="C574" t="str">
            <v>General</v>
          </cell>
          <cell r="D574" t="str">
            <v>No Dividend</v>
          </cell>
          <cell r="E574" t="str">
            <v>Short Term Bond ND</v>
          </cell>
          <cell r="F574" t="str">
            <v>Short Term Bond</v>
          </cell>
          <cell r="G574" t="str">
            <v>Thai Bond Short-term</v>
          </cell>
          <cell r="H574" t="str">
            <v>Thai Bond : Short-term</v>
          </cell>
          <cell r="I574" t="str">
            <v>Active</v>
          </cell>
          <cell r="J574">
            <v>0</v>
          </cell>
          <cell r="L574">
            <v>0.19</v>
          </cell>
          <cell r="M574">
            <v>0.56000000000000005</v>
          </cell>
          <cell r="N574">
            <v>1</v>
          </cell>
          <cell r="O574">
            <v>0.71</v>
          </cell>
          <cell r="P574">
            <v>1.8</v>
          </cell>
          <cell r="Q574">
            <v>1.72</v>
          </cell>
          <cell r="R574" t="str">
            <v>-</v>
          </cell>
          <cell r="S574" t="str">
            <v>-</v>
          </cell>
          <cell r="U574">
            <v>0.16200000000000003</v>
          </cell>
          <cell r="V574">
            <v>0.13600000000000001</v>
          </cell>
          <cell r="W574">
            <v>0.48299999999999998</v>
          </cell>
          <cell r="X574">
            <v>0.13600000000000001</v>
          </cell>
          <cell r="Y574">
            <v>1.8000000000000016E-2</v>
          </cell>
          <cell r="Z574">
            <v>2.200000000000002E-2</v>
          </cell>
          <cell r="AA574" t="str">
            <v/>
          </cell>
          <cell r="AB574" t="str">
            <v/>
          </cell>
          <cell r="AC574">
            <v>0.16400000000000003</v>
          </cell>
          <cell r="AD574">
            <v>0.11599999999999999</v>
          </cell>
          <cell r="AE574">
            <v>0.43200000000000005</v>
          </cell>
          <cell r="AF574">
            <v>0.11599999999999999</v>
          </cell>
          <cell r="AG574">
            <v>2.0000000000000018E-2</v>
          </cell>
          <cell r="AH574">
            <v>2.5000000000000022E-2</v>
          </cell>
          <cell r="AI574" t="str">
            <v/>
          </cell>
          <cell r="AJ574" t="str">
            <v/>
          </cell>
        </row>
        <row r="575">
          <cell r="B575" t="str">
            <v>TMBABF</v>
          </cell>
          <cell r="C575" t="str">
            <v>General</v>
          </cell>
          <cell r="D575" t="str">
            <v>No Dividend</v>
          </cell>
          <cell r="E575" t="str">
            <v>Mid Long Term Bond ND</v>
          </cell>
          <cell r="F575" t="str">
            <v>Mid/Long Term Bond</v>
          </cell>
          <cell r="G575" t="str">
            <v>Thai Bond Mid-term</v>
          </cell>
          <cell r="H575" t="str">
            <v>Thai Bond : Mid-term</v>
          </cell>
          <cell r="I575" t="str">
            <v>Active</v>
          </cell>
          <cell r="J575">
            <v>0</v>
          </cell>
          <cell r="L575">
            <v>0.23</v>
          </cell>
          <cell r="M575">
            <v>1.03</v>
          </cell>
          <cell r="N575">
            <v>1.77</v>
          </cell>
          <cell r="O575">
            <v>1.27</v>
          </cell>
          <cell r="P575">
            <v>2.52</v>
          </cell>
          <cell r="Q575">
            <v>2.2799999999999998</v>
          </cell>
          <cell r="R575" t="str">
            <v>-</v>
          </cell>
          <cell r="S575" t="str">
            <v>-</v>
          </cell>
          <cell r="U575">
            <v>0.41700000000000004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 t="str">
            <v/>
          </cell>
          <cell r="AB575" t="str">
            <v/>
          </cell>
          <cell r="AC575">
            <v>0.5</v>
          </cell>
          <cell r="AD575">
            <v>9.099999999999997E-2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 t="str">
            <v/>
          </cell>
          <cell r="AJ575" t="str">
            <v/>
          </cell>
        </row>
        <row r="576">
          <cell r="B576" t="str">
            <v>TMBPIPF</v>
          </cell>
          <cell r="C576" t="str">
            <v>General</v>
          </cell>
          <cell r="D576" t="str">
            <v>Dividend</v>
          </cell>
          <cell r="E576" t="str">
            <v>Property Indirect D</v>
          </cell>
          <cell r="F576" t="str">
            <v>Property - Indirect Global</v>
          </cell>
          <cell r="G576" t="str">
            <v>Property REITs Thai (Mixed)</v>
          </cell>
          <cell r="H576" t="str">
            <v>Property/REITs : Thai (Mixed)</v>
          </cell>
          <cell r="I576" t="str">
            <v>Active</v>
          </cell>
          <cell r="J576">
            <v>0</v>
          </cell>
          <cell r="L576">
            <v>0.76</v>
          </cell>
          <cell r="M576">
            <v>7</v>
          </cell>
          <cell r="N576">
            <v>13.89</v>
          </cell>
          <cell r="O576">
            <v>13.13</v>
          </cell>
          <cell r="P576">
            <v>12.97</v>
          </cell>
          <cell r="Q576">
            <v>10.34</v>
          </cell>
          <cell r="R576" t="str">
            <v>-</v>
          </cell>
          <cell r="S576" t="str">
            <v>-</v>
          </cell>
          <cell r="U576">
            <v>0.625</v>
          </cell>
          <cell r="V576">
            <v>0.25</v>
          </cell>
          <cell r="W576">
            <v>0</v>
          </cell>
          <cell r="X576">
            <v>0</v>
          </cell>
          <cell r="Y576">
            <v>0.4</v>
          </cell>
          <cell r="Z576">
            <v>0</v>
          </cell>
          <cell r="AA576" t="str">
            <v/>
          </cell>
          <cell r="AB576" t="str">
            <v/>
          </cell>
          <cell r="AC576">
            <v>0.56299999999999994</v>
          </cell>
          <cell r="AD576">
            <v>0.625</v>
          </cell>
          <cell r="AE576">
            <v>0</v>
          </cell>
          <cell r="AF576">
            <v>0</v>
          </cell>
          <cell r="AG576">
            <v>0.8</v>
          </cell>
          <cell r="AH576">
            <v>0</v>
          </cell>
          <cell r="AI576" t="str">
            <v/>
          </cell>
          <cell r="AJ576" t="str">
            <v/>
          </cell>
        </row>
        <row r="577">
          <cell r="B577" t="str">
            <v>TMBPIPRMF</v>
          </cell>
          <cell r="C577" t="str">
            <v>RMF</v>
          </cell>
          <cell r="D577" t="str">
            <v>No Dividend</v>
          </cell>
          <cell r="E577" t="str">
            <v>Property Indirect RMF</v>
          </cell>
          <cell r="F577" t="str">
            <v>Property - Indirect Global</v>
          </cell>
          <cell r="G577" t="str">
            <v>Property REITs Thai (Mixed) R</v>
          </cell>
          <cell r="H577" t="str">
            <v>Property/REITs : Thai (Mixed)</v>
          </cell>
          <cell r="I577" t="str">
            <v>Active</v>
          </cell>
          <cell r="J577">
            <v>0</v>
          </cell>
          <cell r="L577">
            <v>0.67</v>
          </cell>
          <cell r="M577">
            <v>6.41</v>
          </cell>
          <cell r="N577">
            <v>12.78</v>
          </cell>
          <cell r="O577">
            <v>12.14</v>
          </cell>
          <cell r="P577">
            <v>12.13</v>
          </cell>
          <cell r="Q577">
            <v>9.7899999999999991</v>
          </cell>
          <cell r="R577" t="str">
            <v>-</v>
          </cell>
          <cell r="S577" t="str">
            <v>-</v>
          </cell>
          <cell r="U577">
            <v>1</v>
          </cell>
          <cell r="V577">
            <v>0</v>
          </cell>
          <cell r="W577">
            <v>0</v>
          </cell>
          <cell r="X577">
            <v>0</v>
          </cell>
          <cell r="Y577">
            <v>1</v>
          </cell>
          <cell r="Z577">
            <v>0</v>
          </cell>
          <cell r="AA577" t="str">
            <v/>
          </cell>
          <cell r="AB577" t="str">
            <v/>
          </cell>
          <cell r="AC577">
            <v>0.71500000000000008</v>
          </cell>
          <cell r="AD577">
            <v>0.71500000000000008</v>
          </cell>
          <cell r="AE577">
            <v>0</v>
          </cell>
          <cell r="AF577">
            <v>0</v>
          </cell>
          <cell r="AG577">
            <v>1</v>
          </cell>
          <cell r="AH577">
            <v>0</v>
          </cell>
          <cell r="AI577" t="str">
            <v/>
          </cell>
          <cell r="AJ577" t="str">
            <v/>
          </cell>
        </row>
        <row r="578">
          <cell r="B578" t="str">
            <v>TMBINCOME</v>
          </cell>
          <cell r="C578" t="str">
            <v>General</v>
          </cell>
          <cell r="D578" t="str">
            <v>No Dividend</v>
          </cell>
          <cell r="E578" t="str">
            <v>Aggressive Allocation ND</v>
          </cell>
          <cell r="F578" t="str">
            <v>Aggressive Allocation</v>
          </cell>
          <cell r="G578" t="str">
            <v>Income Global Bond</v>
          </cell>
          <cell r="H578" t="str">
            <v>Income : Global (Bond)</v>
          </cell>
          <cell r="I578" t="str">
            <v>Active</v>
          </cell>
          <cell r="J578" t="str">
            <v>ลงทุนเองโดยตรง</v>
          </cell>
          <cell r="L578">
            <v>0.31</v>
          </cell>
          <cell r="M578">
            <v>1.1200000000000001</v>
          </cell>
          <cell r="N578">
            <v>1.83</v>
          </cell>
          <cell r="O578">
            <v>1.76</v>
          </cell>
          <cell r="P578">
            <v>1.1599999999999999</v>
          </cell>
          <cell r="Q578" t="str">
            <v>-</v>
          </cell>
          <cell r="R578" t="str">
            <v>-</v>
          </cell>
          <cell r="S578" t="str">
            <v>-</v>
          </cell>
          <cell r="U578">
            <v>1</v>
          </cell>
          <cell r="V578">
            <v>1</v>
          </cell>
          <cell r="W578">
            <v>1</v>
          </cell>
          <cell r="X578">
            <v>1</v>
          </cell>
          <cell r="Y578">
            <v>0.6</v>
          </cell>
          <cell r="Z578" t="str">
            <v/>
          </cell>
          <cell r="AA578" t="str">
            <v/>
          </cell>
          <cell r="AB578" t="str">
            <v/>
          </cell>
          <cell r="AC578">
            <v>0.94699999999999995</v>
          </cell>
          <cell r="AD578">
            <v>0.91400000000000003</v>
          </cell>
          <cell r="AE578">
            <v>0.51200000000000001</v>
          </cell>
          <cell r="AF578">
            <v>0.97899999999999998</v>
          </cell>
          <cell r="AG578">
            <v>0.25</v>
          </cell>
          <cell r="AH578" t="str">
            <v/>
          </cell>
          <cell r="AI578" t="str">
            <v/>
          </cell>
          <cell r="AJ578" t="str">
            <v/>
          </cell>
        </row>
        <row r="579">
          <cell r="B579" t="str">
            <v>TMBAAMF</v>
          </cell>
          <cell r="C579" t="str">
            <v>General</v>
          </cell>
          <cell r="D579" t="str">
            <v>No Dividend</v>
          </cell>
          <cell r="E579" t="str">
            <v>Moderate Allocation ND</v>
          </cell>
          <cell r="F579" t="str">
            <v>Moderate Allocation</v>
          </cell>
          <cell r="G579" t="str">
            <v>Asset Allocation Thai (EQ30)</v>
          </cell>
          <cell r="H579" t="str">
            <v>Asset Allocation : Thai (EQ30)</v>
          </cell>
          <cell r="I579" t="str">
            <v>Active</v>
          </cell>
          <cell r="J579">
            <v>0</v>
          </cell>
          <cell r="L579">
            <v>0.82</v>
          </cell>
          <cell r="M579">
            <v>1.85</v>
          </cell>
          <cell r="N579">
            <v>2.46</v>
          </cell>
          <cell r="O579">
            <v>3.63</v>
          </cell>
          <cell r="P579">
            <v>0.78</v>
          </cell>
          <cell r="Q579">
            <v>4.18</v>
          </cell>
          <cell r="R579">
            <v>3.32</v>
          </cell>
          <cell r="S579" t="str">
            <v>-</v>
          </cell>
          <cell r="U579">
            <v>0.66700000000000004</v>
          </cell>
          <cell r="V579">
            <v>0.5</v>
          </cell>
          <cell r="W579">
            <v>0.4</v>
          </cell>
          <cell r="X579">
            <v>0.33399999999999996</v>
          </cell>
          <cell r="Y579">
            <v>0</v>
          </cell>
          <cell r="Z579">
            <v>0</v>
          </cell>
          <cell r="AA579">
            <v>0</v>
          </cell>
          <cell r="AB579" t="str">
            <v/>
          </cell>
          <cell r="AC579">
            <v>0.77800000000000002</v>
          </cell>
          <cell r="AD579">
            <v>0.11199999999999999</v>
          </cell>
          <cell r="AE579">
            <v>0.11199999999999999</v>
          </cell>
          <cell r="AF579">
            <v>0.55600000000000005</v>
          </cell>
          <cell r="AG579">
            <v>0</v>
          </cell>
          <cell r="AH579">
            <v>0.42900000000000005</v>
          </cell>
          <cell r="AI579">
            <v>0.57200000000000006</v>
          </cell>
          <cell r="AJ579" t="str">
            <v/>
          </cell>
        </row>
        <row r="580">
          <cell r="B580" t="str">
            <v>TMBAALF</v>
          </cell>
          <cell r="C580" t="str">
            <v>General</v>
          </cell>
          <cell r="D580" t="str">
            <v>No Dividend</v>
          </cell>
          <cell r="E580" t="str">
            <v>Aggressive Allocation ND</v>
          </cell>
          <cell r="F580" t="str">
            <v>Aggressive Allocation</v>
          </cell>
          <cell r="G580" t="str">
            <v>Asset Allocation Thai (EQ60)</v>
          </cell>
          <cell r="H580" t="str">
            <v>Asset Allocation : Thai (EQ60)</v>
          </cell>
          <cell r="I580" t="str">
            <v>Active</v>
          </cell>
          <cell r="J580">
            <v>0</v>
          </cell>
          <cell r="L580">
            <v>1.52</v>
          </cell>
          <cell r="M580">
            <v>2.86</v>
          </cell>
          <cell r="N580">
            <v>3</v>
          </cell>
          <cell r="O580">
            <v>6.17</v>
          </cell>
          <cell r="P580">
            <v>-0.24</v>
          </cell>
          <cell r="Q580">
            <v>6.7</v>
          </cell>
          <cell r="R580">
            <v>4.24</v>
          </cell>
          <cell r="S580" t="str">
            <v>-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 t="str">
            <v/>
          </cell>
          <cell r="AC580">
            <v>0.39300000000000002</v>
          </cell>
          <cell r="AD580">
            <v>0.39200000000000002</v>
          </cell>
          <cell r="AE580">
            <v>0.33399999999999996</v>
          </cell>
          <cell r="AF580">
            <v>0.34799999999999998</v>
          </cell>
          <cell r="AG580">
            <v>0.4</v>
          </cell>
          <cell r="AH580">
            <v>0.31899999999999995</v>
          </cell>
          <cell r="AI580">
            <v>0.42200000000000004</v>
          </cell>
          <cell r="AJ580" t="str">
            <v/>
          </cell>
        </row>
        <row r="581">
          <cell r="B581" t="str">
            <v>TMBAASF</v>
          </cell>
          <cell r="C581" t="str">
            <v>General</v>
          </cell>
          <cell r="D581" t="str">
            <v>No Dividend</v>
          </cell>
          <cell r="E581" t="str">
            <v>Conservative Allocation ND</v>
          </cell>
          <cell r="F581" t="str">
            <v>Conservative Allocation</v>
          </cell>
          <cell r="G581" t="str">
            <v>Asset Allocation Thai (EQ15)</v>
          </cell>
          <cell r="H581" t="str">
            <v>Asset Allocation : Thai (EQ15)</v>
          </cell>
          <cell r="I581" t="str">
            <v>Active</v>
          </cell>
          <cell r="J581">
            <v>0</v>
          </cell>
          <cell r="L581">
            <v>0.55000000000000004</v>
          </cell>
          <cell r="M581">
            <v>1.45</v>
          </cell>
          <cell r="N581">
            <v>2.2799999999999998</v>
          </cell>
          <cell r="O581">
            <v>2.4700000000000002</v>
          </cell>
          <cell r="P581">
            <v>1.38</v>
          </cell>
          <cell r="Q581">
            <v>2.97</v>
          </cell>
          <cell r="R581">
            <v>2.89</v>
          </cell>
          <cell r="S581" t="str">
            <v>-</v>
          </cell>
          <cell r="U581">
            <v>0.4</v>
          </cell>
          <cell r="V581">
            <v>0.19999999999999996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 t="str">
            <v/>
          </cell>
          <cell r="AC581">
            <v>0.66700000000000004</v>
          </cell>
          <cell r="AD581">
            <v>0.13400000000000001</v>
          </cell>
          <cell r="AE581">
            <v>6.6999999999999948E-2</v>
          </cell>
          <cell r="AF581">
            <v>0.13400000000000001</v>
          </cell>
          <cell r="AG581">
            <v>0</v>
          </cell>
          <cell r="AH581">
            <v>0.25</v>
          </cell>
          <cell r="AI581">
            <v>0.375</v>
          </cell>
          <cell r="AJ581" t="str">
            <v/>
          </cell>
        </row>
        <row r="582">
          <cell r="B582" t="str">
            <v>TMBMF</v>
          </cell>
          <cell r="C582" t="str">
            <v>General</v>
          </cell>
          <cell r="D582" t="str">
            <v>No Dividend</v>
          </cell>
          <cell r="E582" t="str">
            <v>Money Market ND</v>
          </cell>
          <cell r="F582" t="str">
            <v>Money Market</v>
          </cell>
          <cell r="G582" t="str">
            <v>Thai Bond Money Market</v>
          </cell>
          <cell r="H582" t="str">
            <v>Thai Bond : Money Market</v>
          </cell>
          <cell r="I582" t="str">
            <v>Active</v>
          </cell>
          <cell r="J582">
            <v>0</v>
          </cell>
          <cell r="L582">
            <v>0.11</v>
          </cell>
          <cell r="M582">
            <v>0.3</v>
          </cell>
          <cell r="N582">
            <v>0.57999999999999996</v>
          </cell>
          <cell r="O582">
            <v>0.41</v>
          </cell>
          <cell r="P582">
            <v>1.03</v>
          </cell>
          <cell r="Q582">
            <v>0.99</v>
          </cell>
          <cell r="R582">
            <v>1.19</v>
          </cell>
          <cell r="S582">
            <v>1.53</v>
          </cell>
          <cell r="U582">
            <v>0.86099999999999999</v>
          </cell>
          <cell r="V582">
            <v>0.80499999999999994</v>
          </cell>
          <cell r="W582">
            <v>0.68300000000000005</v>
          </cell>
          <cell r="X582">
            <v>0.61</v>
          </cell>
          <cell r="Y582">
            <v>0.73199999999999998</v>
          </cell>
          <cell r="Z582">
            <v>0.622</v>
          </cell>
          <cell r="AA582">
            <v>0.61199999999999999</v>
          </cell>
          <cell r="AB582">
            <v>0.52200000000000002</v>
          </cell>
          <cell r="AC582">
            <v>0.85399999999999998</v>
          </cell>
          <cell r="AD582">
            <v>0.79500000000000004</v>
          </cell>
          <cell r="AE582">
            <v>0.66700000000000004</v>
          </cell>
          <cell r="AF582">
            <v>0.59000000000000008</v>
          </cell>
          <cell r="AG582">
            <v>0.71799999999999997</v>
          </cell>
          <cell r="AH582">
            <v>0.61199999999999999</v>
          </cell>
          <cell r="AI582">
            <v>0.6</v>
          </cell>
          <cell r="AJ582">
            <v>0.52200000000000002</v>
          </cell>
        </row>
        <row r="583">
          <cell r="B583" t="str">
            <v>TMBMRMF</v>
          </cell>
          <cell r="C583" t="str">
            <v>RMF</v>
          </cell>
          <cell r="D583" t="str">
            <v>No Dividend</v>
          </cell>
          <cell r="E583" t="str">
            <v>Money Market RMF</v>
          </cell>
          <cell r="F583" t="str">
            <v>Money Market</v>
          </cell>
          <cell r="G583" t="str">
            <v>Thai Bond Money Market R</v>
          </cell>
          <cell r="H583" t="str">
            <v>Thai Bond : Money Market</v>
          </cell>
          <cell r="I583" t="str">
            <v>Active</v>
          </cell>
          <cell r="J583">
            <v>0</v>
          </cell>
          <cell r="L583">
            <v>0.1</v>
          </cell>
          <cell r="M583">
            <v>0.25</v>
          </cell>
          <cell r="N583">
            <v>0.48</v>
          </cell>
          <cell r="O583">
            <v>0.34</v>
          </cell>
          <cell r="P583">
            <v>0.82</v>
          </cell>
          <cell r="Q583">
            <v>0.7</v>
          </cell>
          <cell r="R583">
            <v>0.89</v>
          </cell>
          <cell r="S583">
            <v>1.25</v>
          </cell>
          <cell r="U583">
            <v>0.91</v>
          </cell>
          <cell r="V583">
            <v>0.91</v>
          </cell>
          <cell r="W583">
            <v>0.81899999999999995</v>
          </cell>
          <cell r="X583">
            <v>0.91</v>
          </cell>
          <cell r="Y583">
            <v>0.81899999999999995</v>
          </cell>
          <cell r="Z583">
            <v>0.9</v>
          </cell>
          <cell r="AA583">
            <v>1</v>
          </cell>
          <cell r="AB583">
            <v>1</v>
          </cell>
          <cell r="AC583">
            <v>0.91</v>
          </cell>
          <cell r="AD583">
            <v>0.91</v>
          </cell>
          <cell r="AE583">
            <v>0.81899999999999995</v>
          </cell>
          <cell r="AF583">
            <v>0.91</v>
          </cell>
          <cell r="AG583">
            <v>0.81899999999999995</v>
          </cell>
          <cell r="AH583">
            <v>0.9</v>
          </cell>
          <cell r="AI583">
            <v>1</v>
          </cell>
          <cell r="AJ583">
            <v>1</v>
          </cell>
        </row>
        <row r="584">
          <cell r="B584" t="str">
            <v>TMBTHANAPLUS</v>
          </cell>
          <cell r="C584" t="str">
            <v>General</v>
          </cell>
          <cell r="D584" t="str">
            <v>No Dividend</v>
          </cell>
          <cell r="E584" t="str">
            <v>Short Term Bond ND</v>
          </cell>
          <cell r="F584" t="str">
            <v>Short Term Bond</v>
          </cell>
          <cell r="G584" t="str">
            <v>Thai Bond Short-term</v>
          </cell>
          <cell r="H584" t="str">
            <v>Thai Bond : Short-term</v>
          </cell>
          <cell r="I584" t="str">
            <v>Active</v>
          </cell>
          <cell r="J584">
            <v>0</v>
          </cell>
          <cell r="L584">
            <v>0.16</v>
          </cell>
          <cell r="M584">
            <v>0.45</v>
          </cell>
          <cell r="N584">
            <v>0.86</v>
          </cell>
          <cell r="O584">
            <v>0.6</v>
          </cell>
          <cell r="P584">
            <v>1.43</v>
          </cell>
          <cell r="Q584">
            <v>1.48</v>
          </cell>
          <cell r="R584">
            <v>1.65</v>
          </cell>
          <cell r="S584" t="str">
            <v>-</v>
          </cell>
          <cell r="U584">
            <v>0.51700000000000002</v>
          </cell>
          <cell r="V584">
            <v>0.57699999999999996</v>
          </cell>
          <cell r="W584">
            <v>0.60399999999999998</v>
          </cell>
          <cell r="X584">
            <v>0.59399999999999997</v>
          </cell>
          <cell r="Y584">
            <v>0.26400000000000001</v>
          </cell>
          <cell r="Z584">
            <v>0.37</v>
          </cell>
          <cell r="AA584">
            <v>0.59000000000000008</v>
          </cell>
          <cell r="AB584" t="str">
            <v/>
          </cell>
          <cell r="AC584">
            <v>0.54600000000000004</v>
          </cell>
          <cell r="AD584">
            <v>0.53899999999999992</v>
          </cell>
          <cell r="AE584">
            <v>0.56899999999999995</v>
          </cell>
          <cell r="AF584">
            <v>0.55800000000000005</v>
          </cell>
          <cell r="AG584">
            <v>0.30000000000000004</v>
          </cell>
          <cell r="AH584">
            <v>0.4</v>
          </cell>
          <cell r="AI584">
            <v>0.54600000000000004</v>
          </cell>
          <cell r="AJ584" t="str">
            <v/>
          </cell>
        </row>
        <row r="585">
          <cell r="B585" t="str">
            <v>TMBBF</v>
          </cell>
          <cell r="C585" t="str">
            <v>General</v>
          </cell>
          <cell r="D585" t="str">
            <v>No Dividend</v>
          </cell>
          <cell r="E585" t="str">
            <v>Mid Long Term Bond ND</v>
          </cell>
          <cell r="F585" t="str">
            <v>Short Term Bond</v>
          </cell>
          <cell r="G585" t="str">
            <v>Thai Bond Mid-term</v>
          </cell>
          <cell r="H585" t="str">
            <v>Thai Bond : Mid-term</v>
          </cell>
          <cell r="I585" t="str">
            <v>Active</v>
          </cell>
          <cell r="J585">
            <v>0</v>
          </cell>
          <cell r="L585">
            <v>0.23</v>
          </cell>
          <cell r="M585">
            <v>0.48</v>
          </cell>
          <cell r="N585">
            <v>1.1299999999999999</v>
          </cell>
          <cell r="O585">
            <v>0.71</v>
          </cell>
          <cell r="P585">
            <v>1.21</v>
          </cell>
          <cell r="Q585">
            <v>1.9</v>
          </cell>
          <cell r="R585">
            <v>2.2799999999999998</v>
          </cell>
          <cell r="S585" t="str">
            <v>-</v>
          </cell>
          <cell r="U585">
            <v>0.41700000000000004</v>
          </cell>
          <cell r="V585">
            <v>0.91</v>
          </cell>
          <cell r="W585">
            <v>0.72799999999999998</v>
          </cell>
          <cell r="X585">
            <v>0.63700000000000001</v>
          </cell>
          <cell r="Y585">
            <v>0.72799999999999998</v>
          </cell>
          <cell r="Z585">
            <v>0.25</v>
          </cell>
          <cell r="AA585">
            <v>0.42900000000000005</v>
          </cell>
          <cell r="AB585" t="str">
            <v/>
          </cell>
          <cell r="AC585">
            <v>0.5</v>
          </cell>
          <cell r="AD585">
            <v>0.91</v>
          </cell>
          <cell r="AE585">
            <v>0.63700000000000001</v>
          </cell>
          <cell r="AF585">
            <v>0.63700000000000001</v>
          </cell>
          <cell r="AG585">
            <v>0.63700000000000001</v>
          </cell>
          <cell r="AH585">
            <v>0.375</v>
          </cell>
          <cell r="AI585">
            <v>0.42900000000000005</v>
          </cell>
          <cell r="AJ585" t="str">
            <v/>
          </cell>
        </row>
        <row r="586">
          <cell r="B586" t="str">
            <v>TMBBFRMF</v>
          </cell>
          <cell r="C586" t="str">
            <v>RMF</v>
          </cell>
          <cell r="D586" t="str">
            <v>No Dividend</v>
          </cell>
          <cell r="E586" t="str">
            <v>Mid Long Term Bond RMF</v>
          </cell>
          <cell r="F586" t="str">
            <v>Short Term Bond</v>
          </cell>
          <cell r="G586" t="str">
            <v>Thai Bond Mid-term R</v>
          </cell>
          <cell r="H586" t="str">
            <v>Thai Bond : Mid-term</v>
          </cell>
          <cell r="I586" t="str">
            <v>Active</v>
          </cell>
          <cell r="J586">
            <v>0</v>
          </cell>
          <cell r="L586">
            <v>0.13</v>
          </cell>
          <cell r="M586">
            <v>0.37</v>
          </cell>
          <cell r="N586">
            <v>1.44</v>
          </cell>
          <cell r="O586">
            <v>0.61</v>
          </cell>
          <cell r="P586">
            <v>1.1399999999999999</v>
          </cell>
          <cell r="Q586">
            <v>1.61</v>
          </cell>
          <cell r="R586">
            <v>2.02</v>
          </cell>
          <cell r="S586" t="str">
            <v>-</v>
          </cell>
          <cell r="U586">
            <v>0.54600000000000004</v>
          </cell>
          <cell r="V586">
            <v>0.72799999999999998</v>
          </cell>
          <cell r="W586">
            <v>9.9999999999999978E-2</v>
          </cell>
          <cell r="X586">
            <v>0.45499999999999996</v>
          </cell>
          <cell r="Y586">
            <v>9.9999999999999978E-2</v>
          </cell>
          <cell r="Z586">
            <v>0</v>
          </cell>
          <cell r="AA586">
            <v>0.33399999999999996</v>
          </cell>
          <cell r="AB586" t="str">
            <v/>
          </cell>
          <cell r="AC586">
            <v>0.54600000000000004</v>
          </cell>
          <cell r="AD586">
            <v>0.72799999999999998</v>
          </cell>
          <cell r="AE586">
            <v>9.9999999999999978E-2</v>
          </cell>
          <cell r="AF586">
            <v>0.45499999999999996</v>
          </cell>
          <cell r="AG586">
            <v>9.9999999999999978E-2</v>
          </cell>
          <cell r="AH586">
            <v>0</v>
          </cell>
          <cell r="AI586">
            <v>0.33399999999999996</v>
          </cell>
          <cell r="AJ586" t="str">
            <v/>
          </cell>
        </row>
        <row r="587">
          <cell r="B587" t="str">
            <v>TMBTM</v>
          </cell>
          <cell r="C587" t="str">
            <v>General</v>
          </cell>
          <cell r="D587" t="str">
            <v>No Dividend</v>
          </cell>
          <cell r="E587" t="str">
            <v>Money Market ND</v>
          </cell>
          <cell r="F587" t="str">
            <v>Money Market</v>
          </cell>
          <cell r="G587" t="str">
            <v>Thai Bond Money Market</v>
          </cell>
          <cell r="H587" t="str">
            <v>Thai Bond : Money Market</v>
          </cell>
          <cell r="I587" t="str">
            <v>Active</v>
          </cell>
          <cell r="J587">
            <v>0</v>
          </cell>
          <cell r="L587">
            <v>0.12</v>
          </cell>
          <cell r="M587">
            <v>0.32</v>
          </cell>
          <cell r="N587">
            <v>0.61</v>
          </cell>
          <cell r="O587">
            <v>0.42</v>
          </cell>
          <cell r="P587">
            <v>1.0900000000000001</v>
          </cell>
          <cell r="Q587">
            <v>1.04</v>
          </cell>
          <cell r="R587">
            <v>1.22</v>
          </cell>
          <cell r="S587">
            <v>1.58</v>
          </cell>
          <cell r="U587">
            <v>0.58200000000000007</v>
          </cell>
          <cell r="V587">
            <v>0.56099999999999994</v>
          </cell>
          <cell r="W587">
            <v>0.56099999999999994</v>
          </cell>
          <cell r="X587">
            <v>0.53699999999999992</v>
          </cell>
          <cell r="Y587">
            <v>0.56099999999999994</v>
          </cell>
          <cell r="Z587">
            <v>0.51400000000000001</v>
          </cell>
          <cell r="AA587">
            <v>0.5</v>
          </cell>
          <cell r="AB587">
            <v>0.34799999999999998</v>
          </cell>
          <cell r="AC587">
            <v>0.56099999999999994</v>
          </cell>
          <cell r="AD587">
            <v>0.53899999999999992</v>
          </cell>
          <cell r="AE587">
            <v>0.53899999999999992</v>
          </cell>
          <cell r="AF587">
            <v>0.51300000000000001</v>
          </cell>
          <cell r="AG587">
            <v>0.53899999999999992</v>
          </cell>
          <cell r="AH587">
            <v>0.5</v>
          </cell>
          <cell r="AI587">
            <v>0.48599999999999999</v>
          </cell>
          <cell r="AJ587">
            <v>0.34799999999999998</v>
          </cell>
        </row>
        <row r="588">
          <cell r="B588" t="str">
            <v>TMBCB</v>
          </cell>
          <cell r="C588" t="str">
            <v>General</v>
          </cell>
          <cell r="D588" t="str">
            <v>No Dividend</v>
          </cell>
          <cell r="E588" t="str">
            <v>Short Term Bond ND</v>
          </cell>
          <cell r="F588" t="str">
            <v>Money Market</v>
          </cell>
          <cell r="G588" t="str">
            <v>Thai Bond Short-term</v>
          </cell>
          <cell r="H588" t="str">
            <v>Thai Bond : Short-term</v>
          </cell>
          <cell r="I588" t="str">
            <v>Active</v>
          </cell>
          <cell r="J588">
            <v>0</v>
          </cell>
          <cell r="L588">
            <v>0.12</v>
          </cell>
          <cell r="M588">
            <v>0.21</v>
          </cell>
          <cell r="N588">
            <v>0.51</v>
          </cell>
          <cell r="O588">
            <v>0.33</v>
          </cell>
          <cell r="P588">
            <v>0.51</v>
          </cell>
          <cell r="Q588">
            <v>1.07</v>
          </cell>
          <cell r="R588">
            <v>1.4</v>
          </cell>
          <cell r="S588">
            <v>1.73</v>
          </cell>
          <cell r="U588">
            <v>0.90400000000000003</v>
          </cell>
          <cell r="V588">
            <v>0.96699999999999997</v>
          </cell>
          <cell r="W588">
            <v>0.96599999999999997</v>
          </cell>
          <cell r="X588">
            <v>0.96699999999999997</v>
          </cell>
          <cell r="Y588">
            <v>0.96499999999999997</v>
          </cell>
          <cell r="Z588">
            <v>0.87</v>
          </cell>
          <cell r="AA588">
            <v>0.89800000000000002</v>
          </cell>
          <cell r="AB588">
            <v>0.82400000000000007</v>
          </cell>
          <cell r="AC588">
            <v>0.91</v>
          </cell>
          <cell r="AD588">
            <v>0.98099999999999998</v>
          </cell>
          <cell r="AE588">
            <v>0.98099999999999998</v>
          </cell>
          <cell r="AF588">
            <v>0.98099999999999998</v>
          </cell>
          <cell r="AG588">
            <v>0.98</v>
          </cell>
          <cell r="AH588">
            <v>0.9</v>
          </cell>
          <cell r="AI588">
            <v>0.91</v>
          </cell>
          <cell r="AJ588">
            <v>0.84699999999999998</v>
          </cell>
        </row>
        <row r="589">
          <cell r="B589" t="str">
            <v>TLDIVRMF</v>
          </cell>
          <cell r="C589" t="str">
            <v>RMF</v>
          </cell>
          <cell r="D589" t="str">
            <v>No Dividend</v>
          </cell>
          <cell r="E589" t="str">
            <v>Equity Large-Cap RMF</v>
          </cell>
          <cell r="F589" t="str">
            <v>Equity Large-Cap</v>
          </cell>
          <cell r="G589" t="str">
            <v>EQ Thai (Large) R</v>
          </cell>
          <cell r="H589" t="str">
            <v>EQ : Thai (Large)</v>
          </cell>
          <cell r="I589" t="str">
            <v>Active</v>
          </cell>
          <cell r="J589">
            <v>0</v>
          </cell>
          <cell r="L589">
            <v>3.79</v>
          </cell>
          <cell r="M589">
            <v>6.67</v>
          </cell>
          <cell r="N589">
            <v>1.53</v>
          </cell>
          <cell r="O589">
            <v>12.62</v>
          </cell>
          <cell r="P589">
            <v>-4.05</v>
          </cell>
          <cell r="Q589" t="str">
            <v>-</v>
          </cell>
          <cell r="R589" t="str">
            <v>-</v>
          </cell>
          <cell r="S589" t="str">
            <v>-</v>
          </cell>
          <cell r="U589">
            <v>0</v>
          </cell>
          <cell r="V589">
            <v>0</v>
          </cell>
          <cell r="W589">
            <v>0.375</v>
          </cell>
          <cell r="X589">
            <v>0</v>
          </cell>
          <cell r="Y589">
            <v>0.36699999999999999</v>
          </cell>
          <cell r="Z589" t="str">
            <v/>
          </cell>
          <cell r="AA589" t="str">
            <v/>
          </cell>
          <cell r="AB589" t="str">
            <v/>
          </cell>
          <cell r="AC589">
            <v>0</v>
          </cell>
          <cell r="AD589">
            <v>0</v>
          </cell>
          <cell r="AE589">
            <v>0.375</v>
          </cell>
          <cell r="AF589">
            <v>0</v>
          </cell>
          <cell r="AG589">
            <v>0.36699999999999999</v>
          </cell>
          <cell r="AH589" t="str">
            <v/>
          </cell>
          <cell r="AI589" t="str">
            <v/>
          </cell>
          <cell r="AJ589" t="str">
            <v/>
          </cell>
        </row>
        <row r="590">
          <cell r="B590" t="str">
            <v>TLDIVEQ-D</v>
          </cell>
          <cell r="C590" t="str">
            <v>General</v>
          </cell>
          <cell r="D590" t="str">
            <v>Dividend</v>
          </cell>
          <cell r="E590" t="str">
            <v>Equity Large-Cap D</v>
          </cell>
          <cell r="F590" t="str">
            <v>Equity Large-Cap</v>
          </cell>
          <cell r="G590" t="str">
            <v>EQ Thai (Large)</v>
          </cell>
          <cell r="H590" t="str">
            <v>EQ : Thai (Large)</v>
          </cell>
          <cell r="I590" t="str">
            <v>Active</v>
          </cell>
          <cell r="J590">
            <v>0</v>
          </cell>
          <cell r="L590">
            <v>3.84</v>
          </cell>
          <cell r="M590">
            <v>6.94</v>
          </cell>
          <cell r="N590">
            <v>2.4700000000000002</v>
          </cell>
          <cell r="O590">
            <v>13.62</v>
          </cell>
          <cell r="P590">
            <v>-3.46</v>
          </cell>
          <cell r="Q590" t="str">
            <v>-</v>
          </cell>
          <cell r="R590" t="str">
            <v>-</v>
          </cell>
          <cell r="S590" t="str">
            <v>-</v>
          </cell>
          <cell r="U590">
            <v>7.0000000000000062E-3</v>
          </cell>
          <cell r="V590">
            <v>0</v>
          </cell>
          <cell r="W590">
            <v>5.7000000000000051E-2</v>
          </cell>
          <cell r="X590">
            <v>0</v>
          </cell>
          <cell r="Y590">
            <v>0.23199999999999998</v>
          </cell>
          <cell r="Z590" t="str">
            <v/>
          </cell>
          <cell r="AA590" t="str">
            <v/>
          </cell>
          <cell r="AB590" t="str">
            <v/>
          </cell>
          <cell r="AC590">
            <v>2.8000000000000025E-2</v>
          </cell>
          <cell r="AD590">
            <v>0</v>
          </cell>
          <cell r="AE590">
            <v>5.8000000000000052E-2</v>
          </cell>
          <cell r="AF590">
            <v>0</v>
          </cell>
          <cell r="AG590">
            <v>0.24299999999999999</v>
          </cell>
          <cell r="AH590" t="str">
            <v/>
          </cell>
          <cell r="AI590" t="str">
            <v/>
          </cell>
          <cell r="AJ590" t="str">
            <v/>
          </cell>
        </row>
        <row r="591">
          <cell r="B591" t="str">
            <v>TLDIVLTF-D</v>
          </cell>
          <cell r="C591" t="str">
            <v>LTF</v>
          </cell>
          <cell r="D591" t="str">
            <v>Dividend</v>
          </cell>
          <cell r="E591" t="str">
            <v>Equity Large-Cap LTF D</v>
          </cell>
          <cell r="F591" t="str">
            <v>Equity Large-Cap</v>
          </cell>
          <cell r="G591" t="str">
            <v>EQ Thai (Large) L</v>
          </cell>
          <cell r="H591" t="str">
            <v>EQ : Thai (Large)</v>
          </cell>
          <cell r="I591" t="str">
            <v>Active</v>
          </cell>
          <cell r="J591">
            <v>0</v>
          </cell>
          <cell r="L591">
            <v>3.82</v>
          </cell>
          <cell r="M591">
            <v>6.79</v>
          </cell>
          <cell r="N591">
            <v>1.38</v>
          </cell>
          <cell r="O591">
            <v>12.69</v>
          </cell>
          <cell r="P591">
            <v>-4.29</v>
          </cell>
          <cell r="Q591" t="str">
            <v>-</v>
          </cell>
          <cell r="R591" t="str">
            <v>-</v>
          </cell>
          <cell r="S591" t="str">
            <v>-</v>
          </cell>
          <cell r="U591">
            <v>0</v>
          </cell>
          <cell r="V591">
            <v>0</v>
          </cell>
          <cell r="W591">
            <v>0.26600000000000001</v>
          </cell>
          <cell r="X591">
            <v>0</v>
          </cell>
          <cell r="Y591">
            <v>0.36099999999999999</v>
          </cell>
          <cell r="Z591" t="str">
            <v/>
          </cell>
          <cell r="AA591" t="str">
            <v/>
          </cell>
          <cell r="AB591" t="str">
            <v/>
          </cell>
          <cell r="AC591">
            <v>0</v>
          </cell>
          <cell r="AD591">
            <v>0</v>
          </cell>
          <cell r="AE591">
            <v>0.11799999999999999</v>
          </cell>
          <cell r="AF591">
            <v>0</v>
          </cell>
          <cell r="AG591">
            <v>0.18799999999999994</v>
          </cell>
          <cell r="AH591" t="str">
            <v/>
          </cell>
          <cell r="AI591" t="str">
            <v/>
          </cell>
          <cell r="AJ591" t="str">
            <v/>
          </cell>
        </row>
        <row r="592">
          <cell r="B592" t="str">
            <v>TLMSEQ</v>
          </cell>
          <cell r="C592" t="str">
            <v>General</v>
          </cell>
          <cell r="D592" t="str">
            <v>No Dividend</v>
          </cell>
          <cell r="E592" t="str">
            <v>Equity Small Mid-Cap ND</v>
          </cell>
          <cell r="F592" t="str">
            <v>Equity Small/Mid-Cap</v>
          </cell>
          <cell r="G592" t="str">
            <v>EQ Thai (SmallMid)</v>
          </cell>
          <cell r="H592" t="str">
            <v>EQ : Thai (SmallMid)</v>
          </cell>
          <cell r="I592" t="str">
            <v>Active</v>
          </cell>
          <cell r="J592">
            <v>0</v>
          </cell>
          <cell r="L592">
            <v>4.05</v>
          </cell>
          <cell r="M592">
            <v>5.86</v>
          </cell>
          <cell r="N592">
            <v>1.62</v>
          </cell>
          <cell r="O592">
            <v>14.22</v>
          </cell>
          <cell r="P592">
            <v>-0.98</v>
          </cell>
          <cell r="Q592" t="str">
            <v>-</v>
          </cell>
          <cell r="R592" t="str">
            <v>-</v>
          </cell>
          <cell r="S592" t="str">
            <v>-</v>
          </cell>
          <cell r="U592">
            <v>0.15800000000000003</v>
          </cell>
          <cell r="V592">
            <v>5.3000000000000047E-2</v>
          </cell>
          <cell r="W592">
            <v>0.26400000000000001</v>
          </cell>
          <cell r="X592">
            <v>0</v>
          </cell>
          <cell r="Y592">
            <v>0.18500000000000005</v>
          </cell>
          <cell r="Z592" t="str">
            <v/>
          </cell>
          <cell r="AA592" t="str">
            <v/>
          </cell>
          <cell r="AB592" t="str">
            <v/>
          </cell>
          <cell r="AC592">
            <v>0.19999999999999996</v>
          </cell>
          <cell r="AD592">
            <v>7.999999999999996E-2</v>
          </cell>
          <cell r="AE592">
            <v>0.28000000000000003</v>
          </cell>
          <cell r="AF592">
            <v>0</v>
          </cell>
          <cell r="AG592">
            <v>0.24</v>
          </cell>
          <cell r="AH592" t="str">
            <v/>
          </cell>
          <cell r="AI592" t="str">
            <v/>
          </cell>
          <cell r="AJ592" t="str">
            <v/>
          </cell>
        </row>
        <row r="593">
          <cell r="B593" t="str">
            <v>TLMMF</v>
          </cell>
          <cell r="C593" t="str">
            <v>General</v>
          </cell>
          <cell r="D593" t="str">
            <v>No Dividend</v>
          </cell>
          <cell r="E593" t="str">
            <v>Money Market ND</v>
          </cell>
          <cell r="F593" t="str">
            <v>Money Market</v>
          </cell>
          <cell r="G593" t="str">
            <v>Thai Bond Money Market</v>
          </cell>
          <cell r="H593" t="str">
            <v>Thai Bond : Money Market</v>
          </cell>
          <cell r="I593" t="str">
            <v>Active</v>
          </cell>
          <cell r="J593">
            <v>0</v>
          </cell>
          <cell r="L593">
            <v>0.13</v>
          </cell>
          <cell r="M593">
            <v>0.34</v>
          </cell>
          <cell r="N593">
            <v>0.67</v>
          </cell>
          <cell r="O593">
            <v>0.47</v>
          </cell>
          <cell r="P593">
            <v>1.25</v>
          </cell>
          <cell r="Q593" t="str">
            <v>-</v>
          </cell>
          <cell r="R593" t="str">
            <v>-</v>
          </cell>
          <cell r="S593" t="str">
            <v>-</v>
          </cell>
          <cell r="U593">
            <v>0.25600000000000001</v>
          </cell>
          <cell r="V593">
            <v>0.29300000000000004</v>
          </cell>
          <cell r="W593">
            <v>0.19599999999999995</v>
          </cell>
          <cell r="X593">
            <v>0.24399999999999999</v>
          </cell>
          <cell r="Y593">
            <v>0.19599999999999995</v>
          </cell>
          <cell r="Z593" t="str">
            <v/>
          </cell>
          <cell r="AA593" t="str">
            <v/>
          </cell>
          <cell r="AB593" t="str">
            <v/>
          </cell>
          <cell r="AC593">
            <v>0.21999999999999997</v>
          </cell>
          <cell r="AD593">
            <v>0.25700000000000001</v>
          </cell>
          <cell r="AE593">
            <v>0.15400000000000003</v>
          </cell>
          <cell r="AF593">
            <v>0.20599999999999996</v>
          </cell>
          <cell r="AG593">
            <v>0.15400000000000003</v>
          </cell>
          <cell r="AH593" t="str">
            <v/>
          </cell>
          <cell r="AI593" t="str">
            <v/>
          </cell>
          <cell r="AJ593" t="str">
            <v/>
          </cell>
        </row>
        <row r="594">
          <cell r="B594" t="str">
            <v>TLMMRMF</v>
          </cell>
          <cell r="C594" t="str">
            <v>RMF</v>
          </cell>
          <cell r="D594" t="str">
            <v>No Dividend</v>
          </cell>
          <cell r="E594" t="str">
            <v>Money Market RMF</v>
          </cell>
          <cell r="F594" t="str">
            <v>Money Market</v>
          </cell>
          <cell r="G594" t="str">
            <v>Thai Bond Money Market R</v>
          </cell>
          <cell r="H594" t="str">
            <v>Thai Bond : Money Market</v>
          </cell>
          <cell r="I594" t="str">
            <v>Active</v>
          </cell>
          <cell r="J594">
            <v>0</v>
          </cell>
          <cell r="L594">
            <v>0.12</v>
          </cell>
          <cell r="M594">
            <v>0.32</v>
          </cell>
          <cell r="N594">
            <v>0.61</v>
          </cell>
          <cell r="O594">
            <v>0.43</v>
          </cell>
          <cell r="P594">
            <v>1.1000000000000001</v>
          </cell>
          <cell r="Q594" t="str">
            <v>-</v>
          </cell>
          <cell r="R594" t="str">
            <v>-</v>
          </cell>
          <cell r="S594" t="str">
            <v>-</v>
          </cell>
          <cell r="U594">
            <v>0.27300000000000002</v>
          </cell>
          <cell r="V594">
            <v>0.36399999999999999</v>
          </cell>
          <cell r="W594">
            <v>0.27300000000000002</v>
          </cell>
          <cell r="X594">
            <v>0.27300000000000002</v>
          </cell>
          <cell r="Y594">
            <v>0.18200000000000005</v>
          </cell>
          <cell r="Z594" t="str">
            <v/>
          </cell>
          <cell r="AA594" t="str">
            <v/>
          </cell>
          <cell r="AB594" t="str">
            <v/>
          </cell>
          <cell r="AC594">
            <v>0.27300000000000002</v>
          </cell>
          <cell r="AD594">
            <v>0.36399999999999999</v>
          </cell>
          <cell r="AE594">
            <v>0.27300000000000002</v>
          </cell>
          <cell r="AF594">
            <v>0.27300000000000002</v>
          </cell>
          <cell r="AG594">
            <v>0.18200000000000005</v>
          </cell>
          <cell r="AH594" t="str">
            <v/>
          </cell>
          <cell r="AI594" t="str">
            <v/>
          </cell>
          <cell r="AJ594" t="str">
            <v/>
          </cell>
        </row>
        <row r="595">
          <cell r="B595" t="str">
            <v>TLFLEX</v>
          </cell>
          <cell r="C595" t="str">
            <v>General</v>
          </cell>
          <cell r="D595" t="str">
            <v>No Dividend</v>
          </cell>
          <cell r="E595" t="str">
            <v>Aggressive Allocation ND</v>
          </cell>
          <cell r="F595" t="str">
            <v>Aggressive Allocation</v>
          </cell>
          <cell r="G595" t="str">
            <v>Asset Allocation TH (Flexible)</v>
          </cell>
          <cell r="H595" t="str">
            <v>Asset Allocation : Thai (Flexible)</v>
          </cell>
          <cell r="I595" t="str">
            <v>Active</v>
          </cell>
          <cell r="J595">
            <v>0</v>
          </cell>
          <cell r="L595">
            <v>3.56</v>
          </cell>
          <cell r="M595">
            <v>2.77</v>
          </cell>
          <cell r="N595">
            <v>4.32</v>
          </cell>
          <cell r="O595">
            <v>10.93</v>
          </cell>
          <cell r="P595">
            <v>-7.76</v>
          </cell>
          <cell r="Q595" t="str">
            <v>-</v>
          </cell>
          <cell r="R595" t="str">
            <v>-</v>
          </cell>
          <cell r="S595" t="str">
            <v>-</v>
          </cell>
          <cell r="U595">
            <v>3.1000000000000028E-2</v>
          </cell>
          <cell r="V595">
            <v>0.33399999999999996</v>
          </cell>
          <cell r="W595">
            <v>3.1000000000000028E-2</v>
          </cell>
          <cell r="X595">
            <v>0</v>
          </cell>
          <cell r="Y595">
            <v>0.65700000000000003</v>
          </cell>
          <cell r="Z595" t="str">
            <v/>
          </cell>
          <cell r="AA595" t="str">
            <v/>
          </cell>
          <cell r="AB595" t="str">
            <v/>
          </cell>
          <cell r="AC595">
            <v>1.8000000000000016E-2</v>
          </cell>
          <cell r="AD595">
            <v>0.47899999999999998</v>
          </cell>
          <cell r="AE595">
            <v>0.17800000000000005</v>
          </cell>
          <cell r="AF595">
            <v>2.200000000000002E-2</v>
          </cell>
          <cell r="AG595">
            <v>0.82499999999999996</v>
          </cell>
          <cell r="AH595" t="str">
            <v/>
          </cell>
          <cell r="AI595" t="str">
            <v/>
          </cell>
          <cell r="AJ595" t="str">
            <v/>
          </cell>
        </row>
        <row r="596">
          <cell r="B596" t="str">
            <v>TLFLEXRMF</v>
          </cell>
          <cell r="C596" t="str">
            <v>RMF</v>
          </cell>
          <cell r="D596" t="str">
            <v>No Dividend</v>
          </cell>
          <cell r="E596" t="str">
            <v>Aggressive Allocation RMF</v>
          </cell>
          <cell r="F596" t="str">
            <v>Aggressive Allocation</v>
          </cell>
          <cell r="G596" t="str">
            <v xml:space="preserve">Asset Allocation TH (Flex) R </v>
          </cell>
          <cell r="H596" t="str">
            <v>Asset Allocation : Thai (Flexible)</v>
          </cell>
          <cell r="I596" t="str">
            <v>Active</v>
          </cell>
          <cell r="J596">
            <v>0</v>
          </cell>
          <cell r="L596">
            <v>3.52</v>
          </cell>
          <cell r="M596">
            <v>2.71</v>
          </cell>
          <cell r="N596">
            <v>4.17</v>
          </cell>
          <cell r="O596">
            <v>10.69</v>
          </cell>
          <cell r="P596">
            <v>-7.93</v>
          </cell>
          <cell r="Q596" t="str">
            <v>-</v>
          </cell>
          <cell r="R596" t="str">
            <v>-</v>
          </cell>
          <cell r="S596" t="str">
            <v>-</v>
          </cell>
          <cell r="U596">
            <v>0</v>
          </cell>
          <cell r="V596">
            <v>0.125</v>
          </cell>
          <cell r="W596">
            <v>0</v>
          </cell>
          <cell r="X596">
            <v>0</v>
          </cell>
          <cell r="Y596">
            <v>0.81299999999999994</v>
          </cell>
          <cell r="Z596" t="str">
            <v/>
          </cell>
          <cell r="AA596" t="str">
            <v/>
          </cell>
          <cell r="AB596" t="str">
            <v/>
          </cell>
          <cell r="AC596">
            <v>0</v>
          </cell>
          <cell r="AD596">
            <v>0.25</v>
          </cell>
          <cell r="AE596">
            <v>0</v>
          </cell>
          <cell r="AF596">
            <v>5.0000000000000044E-2</v>
          </cell>
          <cell r="AG596">
            <v>0.875</v>
          </cell>
          <cell r="AH596" t="str">
            <v/>
          </cell>
          <cell r="AI596" t="str">
            <v/>
          </cell>
          <cell r="AJ596" t="str">
            <v/>
          </cell>
        </row>
        <row r="597">
          <cell r="B597" t="str">
            <v>TLEQ</v>
          </cell>
          <cell r="C597" t="str">
            <v>General</v>
          </cell>
          <cell r="D597" t="str">
            <v>No Dividend</v>
          </cell>
          <cell r="E597" t="str">
            <v>Equity Large-Cap ND</v>
          </cell>
          <cell r="F597" t="str">
            <v>Equity Large-Cap</v>
          </cell>
          <cell r="G597" t="str">
            <v>EQ Thai (Large)</v>
          </cell>
          <cell r="H597" t="str">
            <v>EQ : Thai (Large)</v>
          </cell>
          <cell r="I597" t="str">
            <v>Active</v>
          </cell>
          <cell r="J597">
            <v>0</v>
          </cell>
          <cell r="L597">
            <v>3.26</v>
          </cell>
          <cell r="M597">
            <v>3.46</v>
          </cell>
          <cell r="N597">
            <v>4</v>
          </cell>
          <cell r="O597">
            <v>10.88</v>
          </cell>
          <cell r="P597">
            <v>-6.42</v>
          </cell>
          <cell r="Q597" t="str">
            <v>-</v>
          </cell>
          <cell r="R597" t="str">
            <v>-</v>
          </cell>
          <cell r="S597" t="str">
            <v>-</v>
          </cell>
          <cell r="U597">
            <v>8.7999999999999967E-2</v>
          </cell>
          <cell r="V597">
            <v>0.13100000000000001</v>
          </cell>
          <cell r="W597">
            <v>2.200000000000002E-2</v>
          </cell>
          <cell r="X597">
            <v>1.4000000000000012E-2</v>
          </cell>
          <cell r="Y597">
            <v>0.55800000000000005</v>
          </cell>
          <cell r="Z597" t="str">
            <v/>
          </cell>
          <cell r="AA597" t="str">
            <v/>
          </cell>
          <cell r="AB597" t="str">
            <v/>
          </cell>
          <cell r="AC597">
            <v>0.127</v>
          </cell>
          <cell r="AD597">
            <v>0.16500000000000004</v>
          </cell>
          <cell r="AE597">
            <v>3.7000000000000033E-2</v>
          </cell>
          <cell r="AF597">
            <v>2.4000000000000021E-2</v>
          </cell>
          <cell r="AG597">
            <v>0.63700000000000001</v>
          </cell>
          <cell r="AH597" t="str">
            <v/>
          </cell>
          <cell r="AI597" t="str">
            <v/>
          </cell>
          <cell r="AJ597" t="str">
            <v/>
          </cell>
        </row>
        <row r="598">
          <cell r="B598" t="str">
            <v>TLEQRMF</v>
          </cell>
          <cell r="C598" t="str">
            <v>RMF</v>
          </cell>
          <cell r="D598" t="str">
            <v>No Dividend</v>
          </cell>
          <cell r="E598" t="str">
            <v>Equity Large-Cap RMF</v>
          </cell>
          <cell r="F598" t="str">
            <v>Equity Large-Cap</v>
          </cell>
          <cell r="G598" t="str">
            <v>EQ Thai (Large) R</v>
          </cell>
          <cell r="H598" t="str">
            <v>EQ : Thai (Large)</v>
          </cell>
          <cell r="I598" t="str">
            <v>Active</v>
          </cell>
          <cell r="J598">
            <v>0</v>
          </cell>
          <cell r="L598">
            <v>3.25</v>
          </cell>
          <cell r="M598">
            <v>3.5</v>
          </cell>
          <cell r="N598">
            <v>3.96</v>
          </cell>
          <cell r="O598">
            <v>10.93</v>
          </cell>
          <cell r="P598">
            <v>-6.54</v>
          </cell>
          <cell r="Q598" t="str">
            <v>-</v>
          </cell>
          <cell r="R598" t="str">
            <v>-</v>
          </cell>
          <cell r="S598" t="str">
            <v>-</v>
          </cell>
          <cell r="U598">
            <v>2.9000000000000026E-2</v>
          </cell>
          <cell r="V598">
            <v>2.9000000000000026E-2</v>
          </cell>
          <cell r="W598">
            <v>3.2000000000000028E-2</v>
          </cell>
          <cell r="X598">
            <v>2.9000000000000026E-2</v>
          </cell>
          <cell r="Y598">
            <v>0.66700000000000004</v>
          </cell>
          <cell r="Z598" t="str">
            <v/>
          </cell>
          <cell r="AA598" t="str">
            <v/>
          </cell>
          <cell r="AB598" t="str">
            <v/>
          </cell>
          <cell r="AC598">
            <v>2.9000000000000026E-2</v>
          </cell>
          <cell r="AD598">
            <v>2.9000000000000026E-2</v>
          </cell>
          <cell r="AE598">
            <v>3.2000000000000028E-2</v>
          </cell>
          <cell r="AF598">
            <v>2.9000000000000026E-2</v>
          </cell>
          <cell r="AG598">
            <v>0.66700000000000004</v>
          </cell>
          <cell r="AH598" t="str">
            <v/>
          </cell>
          <cell r="AI598" t="str">
            <v/>
          </cell>
          <cell r="AJ598" t="str">
            <v/>
          </cell>
        </row>
        <row r="599">
          <cell r="B599" t="str">
            <v>TLEQ-THAICG</v>
          </cell>
          <cell r="C599" t="str">
            <v>General</v>
          </cell>
          <cell r="D599" t="str">
            <v>No Dividend</v>
          </cell>
          <cell r="E599" t="str">
            <v>Equity Large-Cap ND</v>
          </cell>
          <cell r="F599" t="str">
            <v>Equity Large-Cap</v>
          </cell>
          <cell r="G599" t="str">
            <v>EQ Thai (Large)</v>
          </cell>
          <cell r="H599" t="str">
            <v>EQ : Thai (Large)</v>
          </cell>
          <cell r="I599" t="str">
            <v>Active</v>
          </cell>
          <cell r="J599">
            <v>0</v>
          </cell>
          <cell r="L599">
            <v>1.76</v>
          </cell>
          <cell r="M599">
            <v>0.47</v>
          </cell>
          <cell r="N599">
            <v>-3.85</v>
          </cell>
          <cell r="O599">
            <v>5.61</v>
          </cell>
          <cell r="P599">
            <v>-9.01</v>
          </cell>
          <cell r="Q599" t="str">
            <v>-</v>
          </cell>
          <cell r="R599" t="str">
            <v>-</v>
          </cell>
          <cell r="S599" t="str">
            <v>-</v>
          </cell>
          <cell r="U599">
            <v>0.77900000000000003</v>
          </cell>
          <cell r="V599">
            <v>0.92500000000000004</v>
          </cell>
          <cell r="W599">
            <v>1</v>
          </cell>
          <cell r="X599">
            <v>0.80600000000000005</v>
          </cell>
          <cell r="Y599">
            <v>0.78300000000000003</v>
          </cell>
          <cell r="Z599" t="str">
            <v/>
          </cell>
          <cell r="AA599" t="str">
            <v/>
          </cell>
          <cell r="AB599" t="str">
            <v/>
          </cell>
          <cell r="AC599">
            <v>0.84</v>
          </cell>
          <cell r="AD599">
            <v>0.95299999999999996</v>
          </cell>
          <cell r="AE599">
            <v>0.98799999999999999</v>
          </cell>
          <cell r="AF599">
            <v>0.82200000000000006</v>
          </cell>
          <cell r="AG599">
            <v>0.80600000000000005</v>
          </cell>
          <cell r="AH599" t="str">
            <v/>
          </cell>
          <cell r="AI599" t="str">
            <v/>
          </cell>
          <cell r="AJ599" t="str">
            <v/>
          </cell>
        </row>
        <row r="600">
          <cell r="B600" t="str">
            <v>TLLTFEQ</v>
          </cell>
          <cell r="C600" t="str">
            <v>LTF</v>
          </cell>
          <cell r="D600" t="str">
            <v>No Dividend</v>
          </cell>
          <cell r="E600" t="str">
            <v>Equity Large-Cap LTF ND</v>
          </cell>
          <cell r="F600" t="str">
            <v>Equity Large-Cap</v>
          </cell>
          <cell r="G600" t="str">
            <v>EQ Thai (Large) L</v>
          </cell>
          <cell r="H600" t="str">
            <v>EQ : Thai (Large)</v>
          </cell>
          <cell r="I600" t="str">
            <v>Active</v>
          </cell>
          <cell r="J600">
            <v>0</v>
          </cell>
          <cell r="L600">
            <v>3.3</v>
          </cell>
          <cell r="M600">
            <v>3.59</v>
          </cell>
          <cell r="N600">
            <v>4.21</v>
          </cell>
          <cell r="O600">
            <v>11.14</v>
          </cell>
          <cell r="P600">
            <v>-6.41</v>
          </cell>
          <cell r="Q600" t="str">
            <v>-</v>
          </cell>
          <cell r="R600" t="str">
            <v>-</v>
          </cell>
          <cell r="S600" t="str">
            <v>-</v>
          </cell>
          <cell r="U600">
            <v>3.0000000000000027E-2</v>
          </cell>
          <cell r="V600">
            <v>0.15200000000000002</v>
          </cell>
          <cell r="W600">
            <v>1.6000000000000014E-2</v>
          </cell>
          <cell r="X600">
            <v>1.6000000000000014E-2</v>
          </cell>
          <cell r="Y600">
            <v>0.67300000000000004</v>
          </cell>
          <cell r="Z600" t="str">
            <v/>
          </cell>
          <cell r="AA600" t="str">
            <v/>
          </cell>
          <cell r="AB600" t="str">
            <v/>
          </cell>
          <cell r="AC600">
            <v>0</v>
          </cell>
          <cell r="AD600">
            <v>0.13400000000000001</v>
          </cell>
          <cell r="AE600">
            <v>3.5000000000000031E-2</v>
          </cell>
          <cell r="AF600">
            <v>0</v>
          </cell>
          <cell r="AG600">
            <v>0.78600000000000003</v>
          </cell>
          <cell r="AH600" t="str">
            <v/>
          </cell>
          <cell r="AI600" t="str">
            <v/>
          </cell>
          <cell r="AJ600" t="str">
            <v/>
          </cell>
        </row>
        <row r="601">
          <cell r="B601" t="str">
            <v>TISCOEGF</v>
          </cell>
          <cell r="C601" t="str">
            <v>General</v>
          </cell>
          <cell r="D601" t="str">
            <v>No Dividend</v>
          </cell>
          <cell r="E601" t="str">
            <v>Equity Large-Cap ND</v>
          </cell>
          <cell r="F601" t="str">
            <v>Equity Large-Cap</v>
          </cell>
          <cell r="G601" t="str">
            <v>EQ Thai (Large)</v>
          </cell>
          <cell r="H601" t="str">
            <v>EQ : Thai (Large)</v>
          </cell>
          <cell r="I601" t="str">
            <v>Active</v>
          </cell>
          <cell r="J601">
            <v>0</v>
          </cell>
          <cell r="L601">
            <v>1.59</v>
          </cell>
          <cell r="M601">
            <v>1.1299999999999999</v>
          </cell>
          <cell r="N601">
            <v>0.17</v>
          </cell>
          <cell r="O601">
            <v>5.93</v>
          </cell>
          <cell r="P601">
            <v>-3.05</v>
          </cell>
          <cell r="Q601">
            <v>10.92</v>
          </cell>
          <cell r="R601">
            <v>6.53</v>
          </cell>
          <cell r="S601">
            <v>16.03</v>
          </cell>
          <cell r="U601">
            <v>0.78600000000000003</v>
          </cell>
          <cell r="V601">
            <v>0.82899999999999996</v>
          </cell>
          <cell r="W601">
            <v>0.54299999999999993</v>
          </cell>
          <cell r="X601">
            <v>0.74399999999999999</v>
          </cell>
          <cell r="Y601">
            <v>0.13100000000000001</v>
          </cell>
          <cell r="Z601">
            <v>7.6999999999999957E-2</v>
          </cell>
          <cell r="AA601">
            <v>0.16400000000000003</v>
          </cell>
          <cell r="AB601">
            <v>0.26700000000000002</v>
          </cell>
          <cell r="AC601">
            <v>0.86299999999999999</v>
          </cell>
          <cell r="AD601">
            <v>0.871</v>
          </cell>
          <cell r="AE601">
            <v>0.5</v>
          </cell>
          <cell r="AF601">
            <v>0.75</v>
          </cell>
          <cell r="AG601">
            <v>0.18200000000000005</v>
          </cell>
          <cell r="AH601">
            <v>0.14900000000000002</v>
          </cell>
          <cell r="AI601">
            <v>0.22499999999999998</v>
          </cell>
          <cell r="AJ601">
            <v>0.371</v>
          </cell>
        </row>
        <row r="602">
          <cell r="B602" t="str">
            <v>TAPRMF</v>
          </cell>
          <cell r="C602" t="str">
            <v>RMF</v>
          </cell>
          <cell r="D602" t="str">
            <v>No Dividend</v>
          </cell>
          <cell r="E602" t="str">
            <v>Asia Pacific ex-Japan EQ RMF</v>
          </cell>
          <cell r="F602" t="str">
            <v>Asia Pacific ex-Japan Equity</v>
          </cell>
          <cell r="G602" t="str">
            <v>EQ Asia R</v>
          </cell>
          <cell r="H602" t="str">
            <v>EQ : Asia</v>
          </cell>
          <cell r="I602" t="str">
            <v>Passive</v>
          </cell>
          <cell r="J602" t="str">
            <v>Lyxor ETF MSCI AC Asia-Pacific ex Japan</v>
          </cell>
          <cell r="L602">
            <v>1.33</v>
          </cell>
          <cell r="M602">
            <v>5.15</v>
          </cell>
          <cell r="N602">
            <v>11.72</v>
          </cell>
          <cell r="O602">
            <v>11.59</v>
          </cell>
          <cell r="P602">
            <v>-7.08</v>
          </cell>
          <cell r="Q602">
            <v>8.6300000000000008</v>
          </cell>
          <cell r="R602">
            <v>1.44</v>
          </cell>
          <cell r="S602" t="str">
            <v>-</v>
          </cell>
          <cell r="U602">
            <v>0.6</v>
          </cell>
          <cell r="V602">
            <v>0.8</v>
          </cell>
          <cell r="W602">
            <v>0.6</v>
          </cell>
          <cell r="X602">
            <v>0.19999999999999996</v>
          </cell>
          <cell r="Y602">
            <v>0.5</v>
          </cell>
          <cell r="Z602">
            <v>0</v>
          </cell>
          <cell r="AA602">
            <v>1</v>
          </cell>
          <cell r="AB602" t="str">
            <v/>
          </cell>
          <cell r="AC602">
            <v>0.42900000000000005</v>
          </cell>
          <cell r="AD602">
            <v>0.71500000000000008</v>
          </cell>
          <cell r="AE602">
            <v>0.57200000000000006</v>
          </cell>
          <cell r="AF602">
            <v>0.14300000000000002</v>
          </cell>
          <cell r="AG602">
            <v>0.6</v>
          </cell>
          <cell r="AH602">
            <v>0</v>
          </cell>
          <cell r="AI602">
            <v>1</v>
          </cell>
          <cell r="AJ602" t="str">
            <v/>
          </cell>
        </row>
        <row r="603">
          <cell r="B603" t="str">
            <v>TISCOEDF</v>
          </cell>
          <cell r="C603" t="str">
            <v>General</v>
          </cell>
          <cell r="D603" t="str">
            <v>Dividend</v>
          </cell>
          <cell r="E603" t="str">
            <v>Equity Large-Cap D</v>
          </cell>
          <cell r="F603" t="str">
            <v>Equity Large-Cap</v>
          </cell>
          <cell r="G603" t="str">
            <v>EQ Thai (Large)</v>
          </cell>
          <cell r="H603" t="str">
            <v>EQ : Thai (Large)</v>
          </cell>
          <cell r="I603" t="str">
            <v>Active</v>
          </cell>
          <cell r="J603">
            <v>0</v>
          </cell>
          <cell r="L603">
            <v>1.57</v>
          </cell>
          <cell r="M603">
            <v>1.87</v>
          </cell>
          <cell r="N603">
            <v>1.37</v>
          </cell>
          <cell r="O603">
            <v>6.37</v>
          </cell>
          <cell r="P603">
            <v>-3.3</v>
          </cell>
          <cell r="Q603">
            <v>8.02</v>
          </cell>
          <cell r="R603">
            <v>3.29</v>
          </cell>
          <cell r="S603">
            <v>14.13</v>
          </cell>
          <cell r="U603">
            <v>0.81299999999999994</v>
          </cell>
          <cell r="V603">
            <v>0.68500000000000005</v>
          </cell>
          <cell r="W603">
            <v>0.31699999999999995</v>
          </cell>
          <cell r="X603">
            <v>0.63200000000000001</v>
          </cell>
          <cell r="Y603">
            <v>0.17400000000000004</v>
          </cell>
          <cell r="Z603">
            <v>0.46199999999999997</v>
          </cell>
          <cell r="AA603">
            <v>0.878</v>
          </cell>
          <cell r="AB603">
            <v>0.81400000000000006</v>
          </cell>
          <cell r="AC603">
            <v>0.754</v>
          </cell>
          <cell r="AD603">
            <v>0.61199999999999999</v>
          </cell>
          <cell r="AE603">
            <v>0.34299999999999997</v>
          </cell>
          <cell r="AF603">
            <v>0.57800000000000007</v>
          </cell>
          <cell r="AG603">
            <v>0.19999999999999996</v>
          </cell>
          <cell r="AH603">
            <v>0.42000000000000004</v>
          </cell>
          <cell r="AI603">
            <v>0.88400000000000001</v>
          </cell>
          <cell r="AJ603">
            <v>0.76600000000000001</v>
          </cell>
        </row>
        <row r="604">
          <cell r="B604" t="str">
            <v>TMBTMSMV</v>
          </cell>
          <cell r="C604" t="str">
            <v>General</v>
          </cell>
          <cell r="D604" t="str">
            <v>No Dividend</v>
          </cell>
          <cell r="E604" t="str">
            <v>Equity Small Mid-Cap ND</v>
          </cell>
          <cell r="F604" t="str">
            <v>Equity Small/Mid-Cap</v>
          </cell>
          <cell r="G604" t="str">
            <v>EQ Thai (SmallMid)</v>
          </cell>
          <cell r="H604" t="str">
            <v>EQ : Thai (SmallMid)</v>
          </cell>
          <cell r="I604" t="str">
            <v>Active</v>
          </cell>
          <cell r="J604">
            <v>0</v>
          </cell>
          <cell r="L604">
            <v>1.36</v>
          </cell>
          <cell r="M604">
            <v>4.3499999999999996</v>
          </cell>
          <cell r="N604">
            <v>5.91</v>
          </cell>
          <cell r="O604">
            <v>9.25</v>
          </cell>
          <cell r="P604">
            <v>1.76</v>
          </cell>
          <cell r="Q604" t="str">
            <v>-</v>
          </cell>
          <cell r="R604" t="str">
            <v>-</v>
          </cell>
          <cell r="S604" t="str">
            <v>-</v>
          </cell>
          <cell r="U604">
            <v>0.89500000000000002</v>
          </cell>
          <cell r="V604">
            <v>0.26400000000000001</v>
          </cell>
          <cell r="W604">
            <v>5.3000000000000047E-2</v>
          </cell>
          <cell r="X604">
            <v>0.29000000000000004</v>
          </cell>
          <cell r="Y604">
            <v>2.7000000000000024E-2</v>
          </cell>
          <cell r="Z604" t="str">
            <v/>
          </cell>
          <cell r="AA604" t="str">
            <v/>
          </cell>
          <cell r="AB604" t="str">
            <v/>
          </cell>
          <cell r="AC604">
            <v>0.92</v>
          </cell>
          <cell r="AD604">
            <v>0.31999999999999995</v>
          </cell>
          <cell r="AE604">
            <v>7.999999999999996E-2</v>
          </cell>
          <cell r="AF604">
            <v>0.4</v>
          </cell>
          <cell r="AG604">
            <v>4.0000000000000036E-2</v>
          </cell>
          <cell r="AH604" t="str">
            <v/>
          </cell>
          <cell r="AI604" t="str">
            <v/>
          </cell>
          <cell r="AJ604" t="str">
            <v/>
          </cell>
        </row>
        <row r="605">
          <cell r="B605" t="str">
            <v>TMBTMSMVRMF</v>
          </cell>
          <cell r="C605" t="str">
            <v>RMF</v>
          </cell>
          <cell r="D605" t="str">
            <v>No Dividend</v>
          </cell>
          <cell r="E605" t="str">
            <v>Equity Small Mid-Cap RMF</v>
          </cell>
          <cell r="F605" t="str">
            <v>Equity Small/Mid-Cap</v>
          </cell>
          <cell r="G605" t="str">
            <v>EQ Thai (SmallMid) R</v>
          </cell>
          <cell r="H605" t="str">
            <v>EQ : Thai (SmallMid)</v>
          </cell>
          <cell r="I605" t="str">
            <v>Active</v>
          </cell>
          <cell r="J605">
            <v>0</v>
          </cell>
          <cell r="L605">
            <v>1.43</v>
          </cell>
          <cell r="M605">
            <v>4.4000000000000004</v>
          </cell>
          <cell r="N605">
            <v>5.88</v>
          </cell>
          <cell r="O605">
            <v>9.27</v>
          </cell>
          <cell r="P605">
            <v>1.6</v>
          </cell>
          <cell r="Q605" t="str">
            <v>-</v>
          </cell>
          <cell r="R605" t="str">
            <v>-</v>
          </cell>
          <cell r="S605" t="str">
            <v>-</v>
          </cell>
          <cell r="U605">
            <v>0.83399999999999996</v>
          </cell>
          <cell r="V605">
            <v>0.33399999999999996</v>
          </cell>
          <cell r="W605">
            <v>0</v>
          </cell>
          <cell r="X605">
            <v>0.16700000000000004</v>
          </cell>
          <cell r="Y605">
            <v>0</v>
          </cell>
          <cell r="Z605" t="str">
            <v/>
          </cell>
          <cell r="AA605" t="str">
            <v/>
          </cell>
          <cell r="AB605" t="str">
            <v/>
          </cell>
          <cell r="AC605">
            <v>0.83399999999999996</v>
          </cell>
          <cell r="AD605">
            <v>0.33399999999999996</v>
          </cell>
          <cell r="AE605">
            <v>0</v>
          </cell>
          <cell r="AF605">
            <v>0.16700000000000004</v>
          </cell>
          <cell r="AG605">
            <v>0</v>
          </cell>
          <cell r="AH605" t="str">
            <v/>
          </cell>
          <cell r="AI605" t="str">
            <v/>
          </cell>
          <cell r="AJ605" t="str">
            <v/>
          </cell>
        </row>
        <row r="606">
          <cell r="B606" t="str">
            <v>TMBTMSMVLTF</v>
          </cell>
          <cell r="C606" t="str">
            <v>LTF</v>
          </cell>
          <cell r="D606" t="str">
            <v>No Dividend</v>
          </cell>
          <cell r="E606" t="str">
            <v>Equity Small Mid-Cap LTF ND</v>
          </cell>
          <cell r="F606" t="str">
            <v>Equity Small/Mid-Cap</v>
          </cell>
          <cell r="G606" t="str">
            <v>EQ Thai (SmallMid) L</v>
          </cell>
          <cell r="H606" t="str">
            <v>EQ : Thai (SmallMid)</v>
          </cell>
          <cell r="I606" t="str">
            <v>Active</v>
          </cell>
          <cell r="J606">
            <v>0</v>
          </cell>
          <cell r="L606">
            <v>1.44</v>
          </cell>
          <cell r="M606">
            <v>4.3899999999999997</v>
          </cell>
          <cell r="N606">
            <v>5.88</v>
          </cell>
          <cell r="O606">
            <v>9.26</v>
          </cell>
          <cell r="P606">
            <v>1.58</v>
          </cell>
          <cell r="Q606" t="str">
            <v>-</v>
          </cell>
          <cell r="R606" t="str">
            <v>-</v>
          </cell>
          <cell r="S606" t="str">
            <v>-</v>
          </cell>
          <cell r="U606">
            <v>0.9</v>
          </cell>
          <cell r="V606">
            <v>0.30000000000000004</v>
          </cell>
          <cell r="W606">
            <v>5.0000000000000044E-2</v>
          </cell>
          <cell r="X606">
            <v>0.35</v>
          </cell>
          <cell r="Y606">
            <v>0</v>
          </cell>
          <cell r="Z606" t="str">
            <v/>
          </cell>
          <cell r="AA606" t="str">
            <v/>
          </cell>
          <cell r="AB606" t="str">
            <v/>
          </cell>
          <cell r="AC606">
            <v>1</v>
          </cell>
          <cell r="AD606">
            <v>0.5</v>
          </cell>
          <cell r="AE606">
            <v>9.9999999999999978E-2</v>
          </cell>
          <cell r="AF606">
            <v>0.5</v>
          </cell>
          <cell r="AG606">
            <v>0</v>
          </cell>
          <cell r="AH606" t="str">
            <v/>
          </cell>
          <cell r="AI606" t="str">
            <v/>
          </cell>
          <cell r="AJ606" t="str">
            <v/>
          </cell>
        </row>
        <row r="607">
          <cell r="B607" t="str">
            <v>TMBABRMF</v>
          </cell>
          <cell r="C607" t="str">
            <v>RMF</v>
          </cell>
          <cell r="D607" t="str">
            <v>No Dividend</v>
          </cell>
          <cell r="E607" t="str">
            <v>Mid Long Term Bond RMF</v>
          </cell>
          <cell r="F607" t="str">
            <v>Mid/Long Term Bond</v>
          </cell>
          <cell r="G607" t="str">
            <v>Thai Bond Mid-term R</v>
          </cell>
          <cell r="H607" t="str">
            <v>Thai Bond : Mid-term</v>
          </cell>
          <cell r="I607" t="str">
            <v>Active</v>
          </cell>
          <cell r="J607">
            <v>0</v>
          </cell>
          <cell r="L607">
            <v>0.13</v>
          </cell>
          <cell r="M607">
            <v>0.39</v>
          </cell>
          <cell r="N607">
            <v>1.03</v>
          </cell>
          <cell r="O607">
            <v>0.53</v>
          </cell>
          <cell r="P607">
            <v>1</v>
          </cell>
          <cell r="Q607" t="str">
            <v>-</v>
          </cell>
          <cell r="R607" t="str">
            <v>-</v>
          </cell>
          <cell r="S607" t="str">
            <v>-</v>
          </cell>
          <cell r="U607">
            <v>0.54600000000000004</v>
          </cell>
          <cell r="V607">
            <v>0.63700000000000001</v>
          </cell>
          <cell r="W607">
            <v>0.6</v>
          </cell>
          <cell r="X607">
            <v>0.72799999999999998</v>
          </cell>
          <cell r="Y607">
            <v>0.6</v>
          </cell>
          <cell r="Z607" t="str">
            <v/>
          </cell>
          <cell r="AA607" t="str">
            <v/>
          </cell>
          <cell r="AB607" t="str">
            <v/>
          </cell>
          <cell r="AC607">
            <v>0.54600000000000004</v>
          </cell>
          <cell r="AD607">
            <v>0.63700000000000001</v>
          </cell>
          <cell r="AE607">
            <v>0.6</v>
          </cell>
          <cell r="AF607">
            <v>0.72799999999999998</v>
          </cell>
          <cell r="AG607">
            <v>0.6</v>
          </cell>
          <cell r="AH607" t="str">
            <v/>
          </cell>
          <cell r="AI607" t="str">
            <v/>
          </cell>
          <cell r="AJ607" t="str">
            <v/>
          </cell>
        </row>
        <row r="608">
          <cell r="B608" t="str">
            <v>TMB-ES-APPF</v>
          </cell>
          <cell r="C608" t="str">
            <v>General</v>
          </cell>
          <cell r="D608" t="str">
            <v>Dividend</v>
          </cell>
          <cell r="E608" t="str">
            <v>Property - Indirect Global D</v>
          </cell>
          <cell r="F608" t="str">
            <v>Property - Indirect Global</v>
          </cell>
          <cell r="G608" t="str">
            <v>Property REITs Asia</v>
          </cell>
          <cell r="H608" t="str">
            <v>Property/REITs : Asia</v>
          </cell>
          <cell r="I608" t="str">
            <v>Active</v>
          </cell>
          <cell r="J608">
            <v>0</v>
          </cell>
          <cell r="L608">
            <v>-1.25</v>
          </cell>
          <cell r="M608">
            <v>3.66</v>
          </cell>
          <cell r="N608" t="str">
            <v>-</v>
          </cell>
          <cell r="O608" t="str">
            <v>-</v>
          </cell>
          <cell r="P608" t="str">
            <v>-</v>
          </cell>
          <cell r="Q608" t="str">
            <v>-</v>
          </cell>
          <cell r="R608" t="str">
            <v>-</v>
          </cell>
          <cell r="S608" t="str">
            <v>-</v>
          </cell>
          <cell r="U608">
            <v>1</v>
          </cell>
          <cell r="V608">
            <v>1</v>
          </cell>
          <cell r="W608" t="str">
            <v/>
          </cell>
          <cell r="X608" t="str">
            <v/>
          </cell>
          <cell r="Y608" t="str">
            <v/>
          </cell>
          <cell r="Z608" t="str">
            <v/>
          </cell>
          <cell r="AA608" t="str">
            <v/>
          </cell>
          <cell r="AB608" t="str">
            <v/>
          </cell>
          <cell r="AC608">
            <v>1</v>
          </cell>
          <cell r="AD608">
            <v>0.7</v>
          </cell>
          <cell r="AE608" t="str">
            <v/>
          </cell>
          <cell r="AF608" t="str">
            <v/>
          </cell>
          <cell r="AG608" t="str">
            <v/>
          </cell>
          <cell r="AH608" t="str">
            <v/>
          </cell>
          <cell r="AI608" t="str">
            <v/>
          </cell>
          <cell r="AJ608" t="str">
            <v/>
          </cell>
        </row>
        <row r="609">
          <cell r="B609" t="str">
            <v>SCBMLTP</v>
          </cell>
          <cell r="C609" t="str">
            <v>General</v>
          </cell>
          <cell r="D609" t="str">
            <v>No Dividend</v>
          </cell>
          <cell r="E609" t="str">
            <v>Equity Large-Cap ND</v>
          </cell>
          <cell r="F609" t="str">
            <v>Equity Large-Cap</v>
          </cell>
          <cell r="G609" t="str">
            <v>EQ Thai (Large)</v>
          </cell>
          <cell r="H609" t="str">
            <v>EQ : Thai (Large)</v>
          </cell>
          <cell r="I609" t="str">
            <v>Active</v>
          </cell>
          <cell r="J609">
            <v>0</v>
          </cell>
          <cell r="L609">
            <v>3.35</v>
          </cell>
          <cell r="M609">
            <v>3.74</v>
          </cell>
          <cell r="N609">
            <v>-0.89</v>
          </cell>
          <cell r="O609">
            <v>7.45</v>
          </cell>
          <cell r="P609">
            <v>-8.76</v>
          </cell>
          <cell r="Q609" t="str">
            <v>-</v>
          </cell>
          <cell r="R609" t="str">
            <v>-</v>
          </cell>
          <cell r="S609" t="str">
            <v>-</v>
          </cell>
          <cell r="U609">
            <v>5.4000000000000048E-2</v>
          </cell>
          <cell r="V609">
            <v>6.899999999999995E-2</v>
          </cell>
          <cell r="W609">
            <v>0.70500000000000007</v>
          </cell>
          <cell r="X609">
            <v>0.40300000000000002</v>
          </cell>
          <cell r="Y609">
            <v>0.74</v>
          </cell>
          <cell r="Z609" t="str">
            <v/>
          </cell>
          <cell r="AA609" t="str">
            <v/>
          </cell>
          <cell r="AB609" t="str">
            <v/>
          </cell>
          <cell r="AC609">
            <v>8.0999999999999961E-2</v>
          </cell>
          <cell r="AD609">
            <v>0.10599999999999998</v>
          </cell>
          <cell r="AE609">
            <v>0.68300000000000005</v>
          </cell>
          <cell r="AF609">
            <v>0.44099999999999995</v>
          </cell>
          <cell r="AG609">
            <v>0.76700000000000002</v>
          </cell>
          <cell r="AH609" t="str">
            <v/>
          </cell>
          <cell r="AI609" t="str">
            <v/>
          </cell>
          <cell r="AJ609" t="str">
            <v/>
          </cell>
        </row>
        <row r="610">
          <cell r="B610" t="str">
            <v>SCBMLTA</v>
          </cell>
          <cell r="C610" t="str">
            <v>General</v>
          </cell>
          <cell r="D610" t="str">
            <v>No Dividend</v>
          </cell>
          <cell r="E610" t="str">
            <v>Equity Large-Cap ND</v>
          </cell>
          <cell r="F610" t="str">
            <v>Equity Large-Cap</v>
          </cell>
          <cell r="G610" t="str">
            <v>EQ Thai (Large)</v>
          </cell>
          <cell r="H610" t="str">
            <v>EQ : Thai (Large)</v>
          </cell>
          <cell r="I610" t="str">
            <v>Active</v>
          </cell>
          <cell r="J610">
            <v>0</v>
          </cell>
          <cell r="L610">
            <v>3.26</v>
          </cell>
          <cell r="M610">
            <v>3.47</v>
          </cell>
          <cell r="N610">
            <v>-1.43</v>
          </cell>
          <cell r="O610">
            <v>7.06</v>
          </cell>
          <cell r="P610">
            <v>-10.220000000000001</v>
          </cell>
          <cell r="Q610" t="str">
            <v>-</v>
          </cell>
          <cell r="R610" t="str">
            <v>-</v>
          </cell>
          <cell r="S610" t="str">
            <v>-</v>
          </cell>
          <cell r="U610">
            <v>8.7999999999999967E-2</v>
          </cell>
          <cell r="V610">
            <v>0.11699999999999999</v>
          </cell>
          <cell r="W610">
            <v>0.81</v>
          </cell>
          <cell r="X610">
            <v>0.47299999999999998</v>
          </cell>
          <cell r="Y610">
            <v>0.91400000000000003</v>
          </cell>
          <cell r="Z610" t="str">
            <v/>
          </cell>
          <cell r="AA610" t="str">
            <v/>
          </cell>
          <cell r="AB610" t="str">
            <v/>
          </cell>
          <cell r="AC610">
            <v>0.127</v>
          </cell>
          <cell r="AD610">
            <v>0.14200000000000002</v>
          </cell>
          <cell r="AE610">
            <v>0.78100000000000003</v>
          </cell>
          <cell r="AF610">
            <v>0.51200000000000001</v>
          </cell>
          <cell r="AG610">
            <v>0.91</v>
          </cell>
          <cell r="AH610" t="str">
            <v/>
          </cell>
          <cell r="AI610" t="str">
            <v/>
          </cell>
          <cell r="AJ610" t="str">
            <v/>
          </cell>
        </row>
        <row r="611">
          <cell r="B611" t="str">
            <v>SCBSET50</v>
          </cell>
          <cell r="C611" t="str">
            <v>General</v>
          </cell>
          <cell r="D611" t="str">
            <v>No Dividend</v>
          </cell>
          <cell r="E611" t="str">
            <v>Equity Large-Cap ND</v>
          </cell>
          <cell r="F611" t="str">
            <v>Equity Large-Cap</v>
          </cell>
          <cell r="G611" t="str">
            <v>EQ Thai (Large)</v>
          </cell>
          <cell r="H611" t="str">
            <v>EQ : Thai (Large)</v>
          </cell>
          <cell r="I611" t="str">
            <v>Passive</v>
          </cell>
          <cell r="J611">
            <v>0</v>
          </cell>
          <cell r="L611">
            <v>2.5299999999999998</v>
          </cell>
          <cell r="M611">
            <v>2.81</v>
          </cell>
          <cell r="N611">
            <v>2.31</v>
          </cell>
          <cell r="O611">
            <v>7.82</v>
          </cell>
          <cell r="P611">
            <v>-3.15</v>
          </cell>
          <cell r="Q611">
            <v>10.47</v>
          </cell>
          <cell r="R611">
            <v>5.88</v>
          </cell>
          <cell r="S611" t="str">
            <v>-</v>
          </cell>
          <cell r="U611">
            <v>0.34899999999999998</v>
          </cell>
          <cell r="V611">
            <v>0.30200000000000005</v>
          </cell>
          <cell r="W611">
            <v>9.1999999999999971E-2</v>
          </cell>
          <cell r="X611">
            <v>0.25</v>
          </cell>
          <cell r="Y611">
            <v>0.15300000000000002</v>
          </cell>
          <cell r="Z611">
            <v>0.13500000000000001</v>
          </cell>
          <cell r="AA611">
            <v>0.48</v>
          </cell>
          <cell r="AB611" t="str">
            <v/>
          </cell>
          <cell r="AC611">
            <v>0.42600000000000005</v>
          </cell>
          <cell r="AD611">
            <v>0.36499999999999999</v>
          </cell>
          <cell r="AE611">
            <v>8.5999999999999965E-2</v>
          </cell>
          <cell r="AF611">
            <v>0.29800000000000004</v>
          </cell>
          <cell r="AG611">
            <v>0.22099999999999997</v>
          </cell>
          <cell r="AH611">
            <v>0.23499999999999999</v>
          </cell>
          <cell r="AI611">
            <v>0.5</v>
          </cell>
          <cell r="AJ611" t="str">
            <v/>
          </cell>
        </row>
        <row r="612">
          <cell r="B612" t="str">
            <v>SCBRMS50</v>
          </cell>
          <cell r="C612" t="str">
            <v>RMF</v>
          </cell>
          <cell r="D612" t="str">
            <v>No Dividend</v>
          </cell>
          <cell r="E612" t="str">
            <v>Equity Large-Cap RMF</v>
          </cell>
          <cell r="F612" t="str">
            <v>Equity Large-Cap</v>
          </cell>
          <cell r="G612" t="str">
            <v>EQ Thai (Large) R</v>
          </cell>
          <cell r="H612" t="str">
            <v>EQ : Thai (Large)</v>
          </cell>
          <cell r="I612" t="str">
            <v>Passive</v>
          </cell>
          <cell r="J612">
            <v>0</v>
          </cell>
          <cell r="L612">
            <v>2.5</v>
          </cell>
          <cell r="M612">
            <v>2.7</v>
          </cell>
          <cell r="N612">
            <v>2.0299999999999998</v>
          </cell>
          <cell r="O612">
            <v>7.64</v>
          </cell>
          <cell r="P612">
            <v>-3.78</v>
          </cell>
          <cell r="Q612">
            <v>9.6199999999999992</v>
          </cell>
          <cell r="R612">
            <v>4.9800000000000004</v>
          </cell>
          <cell r="S612" t="str">
            <v>-</v>
          </cell>
          <cell r="U612">
            <v>0.34299999999999997</v>
          </cell>
          <cell r="V612">
            <v>0.31499999999999995</v>
          </cell>
          <cell r="W612">
            <v>0.15700000000000003</v>
          </cell>
          <cell r="X612">
            <v>0.17200000000000004</v>
          </cell>
          <cell r="Y612">
            <v>0.30000000000000004</v>
          </cell>
          <cell r="Z612">
            <v>0.30500000000000005</v>
          </cell>
          <cell r="AA612">
            <v>0.57200000000000006</v>
          </cell>
          <cell r="AB612" t="str">
            <v/>
          </cell>
          <cell r="AC612">
            <v>0.34299999999999997</v>
          </cell>
          <cell r="AD612">
            <v>0.31499999999999995</v>
          </cell>
          <cell r="AE612">
            <v>0.15700000000000003</v>
          </cell>
          <cell r="AF612">
            <v>0.17200000000000004</v>
          </cell>
          <cell r="AG612">
            <v>0.30000000000000004</v>
          </cell>
          <cell r="AH612">
            <v>0.30500000000000005</v>
          </cell>
          <cell r="AI612">
            <v>0.57200000000000006</v>
          </cell>
          <cell r="AJ612" t="str">
            <v/>
          </cell>
        </row>
        <row r="613">
          <cell r="B613" t="str">
            <v>SCBBANKING</v>
          </cell>
          <cell r="C613" t="str">
            <v>General</v>
          </cell>
          <cell r="D613" t="str">
            <v>Dividend</v>
          </cell>
          <cell r="E613" t="str">
            <v>Equity Large-Cap D</v>
          </cell>
          <cell r="F613" t="str">
            <v>Miscellaneous</v>
          </cell>
          <cell r="G613" t="str">
            <v>EQ Thai (Sector)</v>
          </cell>
          <cell r="H613" t="str">
            <v>EQ : Thai (Sector)</v>
          </cell>
          <cell r="I613" t="str">
            <v>Passive</v>
          </cell>
          <cell r="J613">
            <v>0</v>
          </cell>
          <cell r="L613">
            <v>2.2200000000000002</v>
          </cell>
          <cell r="M613">
            <v>-0.83</v>
          </cell>
          <cell r="N613">
            <v>-2.0699999999999998</v>
          </cell>
          <cell r="O613">
            <v>2.52</v>
          </cell>
          <cell r="P613">
            <v>2.0699999999999998</v>
          </cell>
          <cell r="Q613">
            <v>6.28</v>
          </cell>
          <cell r="R613">
            <v>1.67</v>
          </cell>
          <cell r="S613" t="str">
            <v>-</v>
          </cell>
          <cell r="U613">
            <v>1</v>
          </cell>
          <cell r="V613">
            <v>1</v>
          </cell>
          <cell r="W613">
            <v>1</v>
          </cell>
          <cell r="X613">
            <v>1</v>
          </cell>
          <cell r="Y613">
            <v>0.33399999999999996</v>
          </cell>
          <cell r="Z613">
            <v>0.83399999999999996</v>
          </cell>
          <cell r="AA613">
            <v>1</v>
          </cell>
          <cell r="AB613" t="str">
            <v/>
          </cell>
          <cell r="AC613">
            <v>0.53499999999999992</v>
          </cell>
          <cell r="AD613">
            <v>1</v>
          </cell>
          <cell r="AE613">
            <v>0.9</v>
          </cell>
          <cell r="AF613">
            <v>1</v>
          </cell>
          <cell r="AG613">
            <v>1.5000000000000013E-2</v>
          </cell>
          <cell r="AH613">
            <v>0.80699999999999994</v>
          </cell>
          <cell r="AI613">
            <v>0.98399999999999999</v>
          </cell>
          <cell r="AJ613" t="str">
            <v/>
          </cell>
        </row>
        <row r="614">
          <cell r="B614" t="str">
            <v>SCBBANKINGP</v>
          </cell>
          <cell r="C614" t="str">
            <v>General</v>
          </cell>
          <cell r="D614" t="str">
            <v>Dividend</v>
          </cell>
          <cell r="E614" t="str">
            <v>Equity Large-Cap D</v>
          </cell>
          <cell r="F614" t="str">
            <v>Miscellaneous</v>
          </cell>
          <cell r="G614" t="str">
            <v>EQ Thai (Sector)</v>
          </cell>
          <cell r="H614" t="str">
            <v>EQ : Thai (Sector)</v>
          </cell>
          <cell r="I614" t="str">
            <v>Passive</v>
          </cell>
          <cell r="J614">
            <v>0</v>
          </cell>
          <cell r="L614">
            <v>2.2200000000000002</v>
          </cell>
          <cell r="M614">
            <v>-0.83</v>
          </cell>
          <cell r="N614">
            <v>-2.0699999999999998</v>
          </cell>
          <cell r="O614">
            <v>2.52</v>
          </cell>
          <cell r="P614">
            <v>2.0699999999999998</v>
          </cell>
          <cell r="Q614" t="str">
            <v>-</v>
          </cell>
          <cell r="R614" t="str">
            <v>-</v>
          </cell>
          <cell r="S614" t="str">
            <v>-</v>
          </cell>
          <cell r="U614">
            <v>1</v>
          </cell>
          <cell r="V614">
            <v>1</v>
          </cell>
          <cell r="W614">
            <v>1</v>
          </cell>
          <cell r="X614">
            <v>1</v>
          </cell>
          <cell r="Y614">
            <v>0.33399999999999996</v>
          </cell>
          <cell r="Z614" t="str">
            <v/>
          </cell>
          <cell r="AA614" t="str">
            <v/>
          </cell>
          <cell r="AB614" t="str">
            <v/>
          </cell>
          <cell r="AC614">
            <v>0.53499999999999992</v>
          </cell>
          <cell r="AD614">
            <v>1</v>
          </cell>
          <cell r="AE614">
            <v>0.9</v>
          </cell>
          <cell r="AF614">
            <v>1</v>
          </cell>
          <cell r="AG614">
            <v>1.5000000000000013E-2</v>
          </cell>
          <cell r="AH614" t="str">
            <v/>
          </cell>
          <cell r="AI614" t="str">
            <v/>
          </cell>
          <cell r="AJ614" t="str">
            <v/>
          </cell>
        </row>
        <row r="615">
          <cell r="B615" t="str">
            <v>SCBBANKINGA</v>
          </cell>
          <cell r="C615" t="str">
            <v>General</v>
          </cell>
          <cell r="D615" t="str">
            <v>No Dividend</v>
          </cell>
          <cell r="E615" t="str">
            <v>Equity Large-Cap ND</v>
          </cell>
          <cell r="F615" t="str">
            <v>Miscellaneous</v>
          </cell>
          <cell r="G615" t="str">
            <v>EQ Thai (Sector)</v>
          </cell>
          <cell r="H615" t="str">
            <v>EQ : Thai (Sector)</v>
          </cell>
          <cell r="I615" t="str">
            <v>Passive</v>
          </cell>
          <cell r="J615">
            <v>0</v>
          </cell>
          <cell r="L615">
            <v>2.2200000000000002</v>
          </cell>
          <cell r="M615">
            <v>-0.83</v>
          </cell>
          <cell r="N615">
            <v>-2.0699999999999998</v>
          </cell>
          <cell r="O615">
            <v>2.52</v>
          </cell>
          <cell r="P615">
            <v>2.08</v>
          </cell>
          <cell r="Q615" t="str">
            <v>-</v>
          </cell>
          <cell r="R615" t="str">
            <v>-</v>
          </cell>
          <cell r="S615" t="str">
            <v>-</v>
          </cell>
          <cell r="U615">
            <v>1</v>
          </cell>
          <cell r="V615">
            <v>1</v>
          </cell>
          <cell r="W615">
            <v>1</v>
          </cell>
          <cell r="X615">
            <v>1</v>
          </cell>
          <cell r="Y615">
            <v>0.11199999999999999</v>
          </cell>
          <cell r="Z615" t="str">
            <v/>
          </cell>
          <cell r="AA615" t="str">
            <v/>
          </cell>
          <cell r="AB615" t="str">
            <v/>
          </cell>
          <cell r="AC615">
            <v>0.65600000000000003</v>
          </cell>
          <cell r="AD615">
            <v>1</v>
          </cell>
          <cell r="AE615">
            <v>0.84199999999999997</v>
          </cell>
          <cell r="AF615">
            <v>1</v>
          </cell>
          <cell r="AG615">
            <v>1.3000000000000012E-2</v>
          </cell>
          <cell r="AH615" t="str">
            <v/>
          </cell>
          <cell r="AI615" t="str">
            <v/>
          </cell>
          <cell r="AJ615" t="str">
            <v/>
          </cell>
        </row>
        <row r="616">
          <cell r="B616" t="str">
            <v>SCBENERGY</v>
          </cell>
          <cell r="C616" t="str">
            <v>General</v>
          </cell>
          <cell r="D616" t="str">
            <v>Dividend</v>
          </cell>
          <cell r="E616" t="str">
            <v>Equity Large-Cap D</v>
          </cell>
          <cell r="F616" t="str">
            <v>Miscellaneous</v>
          </cell>
          <cell r="G616" t="str">
            <v>EQ Thai (Sector)</v>
          </cell>
          <cell r="H616" t="str">
            <v>EQ : Thai (Sector)</v>
          </cell>
          <cell r="I616" t="str">
            <v>Passive</v>
          </cell>
          <cell r="J616">
            <v>0</v>
          </cell>
          <cell r="L616">
            <v>3.84</v>
          </cell>
          <cell r="M616">
            <v>5.94</v>
          </cell>
          <cell r="N616">
            <v>1.75</v>
          </cell>
          <cell r="O616">
            <v>12.83</v>
          </cell>
          <cell r="P616">
            <v>-1.96</v>
          </cell>
          <cell r="Q616">
            <v>16.71</v>
          </cell>
          <cell r="R616">
            <v>8.0399999999999991</v>
          </cell>
          <cell r="S616" t="str">
            <v>-</v>
          </cell>
          <cell r="U616">
            <v>0.22299999999999998</v>
          </cell>
          <cell r="V616">
            <v>0.22299999999999998</v>
          </cell>
          <cell r="W616">
            <v>0.11199999999999999</v>
          </cell>
          <cell r="X616">
            <v>0.22299999999999998</v>
          </cell>
          <cell r="Y616">
            <v>0.55600000000000005</v>
          </cell>
          <cell r="Z616">
            <v>0.33399999999999996</v>
          </cell>
          <cell r="AA616">
            <v>0.5</v>
          </cell>
          <cell r="AB616" t="str">
            <v/>
          </cell>
          <cell r="AC616">
            <v>2.8000000000000025E-2</v>
          </cell>
          <cell r="AD616">
            <v>2.8000000000000025E-2</v>
          </cell>
          <cell r="AE616">
            <v>0.24299999999999999</v>
          </cell>
          <cell r="AF616">
            <v>2.9000000000000026E-2</v>
          </cell>
          <cell r="AG616">
            <v>9.9999999999999978E-2</v>
          </cell>
          <cell r="AH616">
            <v>1.7000000000000015E-2</v>
          </cell>
          <cell r="AI616">
            <v>3.400000000000003E-2</v>
          </cell>
          <cell r="AJ616" t="str">
            <v/>
          </cell>
        </row>
        <row r="617">
          <cell r="B617" t="str">
            <v>SCBENERGYP</v>
          </cell>
          <cell r="C617" t="str">
            <v>General</v>
          </cell>
          <cell r="D617" t="str">
            <v>Dividend</v>
          </cell>
          <cell r="E617" t="str">
            <v>Equity Large-Cap D</v>
          </cell>
          <cell r="F617" t="str">
            <v>Miscellaneous</v>
          </cell>
          <cell r="G617" t="str">
            <v>EQ Thai (Sector)</v>
          </cell>
          <cell r="H617" t="str">
            <v>EQ : Thai (Sector)</v>
          </cell>
          <cell r="I617" t="str">
            <v>Passive</v>
          </cell>
          <cell r="J617">
            <v>0</v>
          </cell>
          <cell r="L617">
            <v>3.91</v>
          </cell>
          <cell r="M617">
            <v>6.03</v>
          </cell>
          <cell r="N617">
            <v>1.84</v>
          </cell>
          <cell r="O617">
            <v>12.93</v>
          </cell>
          <cell r="P617">
            <v>-2.77</v>
          </cell>
          <cell r="Q617" t="str">
            <v>-</v>
          </cell>
          <cell r="R617" t="str">
            <v>-</v>
          </cell>
          <cell r="S617" t="str">
            <v>-</v>
          </cell>
          <cell r="U617">
            <v>0.11199999999999999</v>
          </cell>
          <cell r="V617">
            <v>0.11199999999999999</v>
          </cell>
          <cell r="W617">
            <v>0</v>
          </cell>
          <cell r="X617">
            <v>0</v>
          </cell>
          <cell r="Y617">
            <v>0.88900000000000001</v>
          </cell>
          <cell r="Z617" t="str">
            <v/>
          </cell>
          <cell r="AA617" t="str">
            <v/>
          </cell>
          <cell r="AB617" t="str">
            <v/>
          </cell>
          <cell r="AC617">
            <v>0</v>
          </cell>
          <cell r="AD617">
            <v>1.4000000000000012E-2</v>
          </cell>
          <cell r="AE617">
            <v>0.22899999999999998</v>
          </cell>
          <cell r="AF617">
            <v>1.5000000000000013E-2</v>
          </cell>
          <cell r="AG617">
            <v>0.129</v>
          </cell>
          <cell r="AH617" t="str">
            <v/>
          </cell>
          <cell r="AI617" t="str">
            <v/>
          </cell>
          <cell r="AJ617" t="str">
            <v/>
          </cell>
        </row>
        <row r="618">
          <cell r="B618" t="str">
            <v>SCBSETP</v>
          </cell>
          <cell r="C618" t="str">
            <v>General</v>
          </cell>
          <cell r="D618" t="str">
            <v>No Dividend</v>
          </cell>
          <cell r="E618" t="str">
            <v>Equity Large-Cap ND</v>
          </cell>
          <cell r="F618" t="str">
            <v>Equity Large-Cap</v>
          </cell>
          <cell r="G618" t="str">
            <v>EQ Thai (Large)</v>
          </cell>
          <cell r="H618" t="str">
            <v>EQ : Thai (Large)</v>
          </cell>
          <cell r="I618" t="str">
            <v>Passive</v>
          </cell>
          <cell r="J618">
            <v>0</v>
          </cell>
          <cell r="L618">
            <v>2.95</v>
          </cell>
          <cell r="M618">
            <v>3.18</v>
          </cell>
          <cell r="N618">
            <v>1.74</v>
          </cell>
          <cell r="O618">
            <v>8.2899999999999991</v>
          </cell>
          <cell r="P618">
            <v>-3.28</v>
          </cell>
          <cell r="Q618" t="str">
            <v>-</v>
          </cell>
          <cell r="R618" t="str">
            <v>-</v>
          </cell>
          <cell r="S618" t="str">
            <v>-</v>
          </cell>
          <cell r="U618">
            <v>0.121</v>
          </cell>
          <cell r="V618">
            <v>0.17900000000000005</v>
          </cell>
          <cell r="W618">
            <v>0.21199999999999997</v>
          </cell>
          <cell r="X618">
            <v>0.13200000000000001</v>
          </cell>
          <cell r="Y618">
            <v>0.16000000000000003</v>
          </cell>
          <cell r="Z618" t="str">
            <v/>
          </cell>
          <cell r="AA618" t="str">
            <v/>
          </cell>
          <cell r="AB618" t="str">
            <v/>
          </cell>
          <cell r="AC618">
            <v>0.19599999999999995</v>
          </cell>
          <cell r="AD618">
            <v>0.22399999999999998</v>
          </cell>
          <cell r="AE618">
            <v>0.18300000000000005</v>
          </cell>
          <cell r="AF618">
            <v>0.12</v>
          </cell>
          <cell r="AG618">
            <v>0.23399999999999999</v>
          </cell>
          <cell r="AH618" t="str">
            <v/>
          </cell>
          <cell r="AI618" t="str">
            <v/>
          </cell>
          <cell r="AJ618" t="str">
            <v/>
          </cell>
        </row>
        <row r="619">
          <cell r="B619" t="str">
            <v>SCBSET50P</v>
          </cell>
          <cell r="C619" t="str">
            <v>General</v>
          </cell>
          <cell r="D619" t="str">
            <v>No Dividend</v>
          </cell>
          <cell r="E619" t="str">
            <v>Equity Large-Cap ND</v>
          </cell>
          <cell r="F619" t="str">
            <v>Equity Large-Cap</v>
          </cell>
          <cell r="G619" t="str">
            <v>EQ Thai (Large)</v>
          </cell>
          <cell r="H619" t="str">
            <v>EQ : Thai (Large)</v>
          </cell>
          <cell r="I619" t="str">
            <v>Passive</v>
          </cell>
          <cell r="J619">
            <v>0</v>
          </cell>
          <cell r="L619">
            <v>2.58</v>
          </cell>
          <cell r="M619">
            <v>2.95</v>
          </cell>
          <cell r="N619">
            <v>2.58</v>
          </cell>
          <cell r="O619">
            <v>8.01</v>
          </cell>
          <cell r="P619">
            <v>-2.83</v>
          </cell>
          <cell r="Q619" t="str">
            <v>-</v>
          </cell>
          <cell r="R619" t="str">
            <v>-</v>
          </cell>
          <cell r="S619" t="str">
            <v>-</v>
          </cell>
          <cell r="U619">
            <v>0.28900000000000003</v>
          </cell>
          <cell r="V619">
            <v>0.22699999999999998</v>
          </cell>
          <cell r="W619">
            <v>5.0000000000000044E-2</v>
          </cell>
          <cell r="X619">
            <v>0.18100000000000005</v>
          </cell>
          <cell r="Y619">
            <v>9.4999999999999973E-2</v>
          </cell>
          <cell r="Z619" t="str">
            <v/>
          </cell>
          <cell r="AA619" t="str">
            <v/>
          </cell>
          <cell r="AB619" t="str">
            <v/>
          </cell>
          <cell r="AC619">
            <v>0.39100000000000001</v>
          </cell>
          <cell r="AD619">
            <v>0.28300000000000003</v>
          </cell>
          <cell r="AE619">
            <v>4.9000000000000044E-2</v>
          </cell>
          <cell r="AF619">
            <v>0.20299999999999996</v>
          </cell>
          <cell r="AG619">
            <v>0.15600000000000003</v>
          </cell>
          <cell r="AH619" t="str">
            <v/>
          </cell>
          <cell r="AI619" t="str">
            <v/>
          </cell>
          <cell r="AJ619" t="str">
            <v/>
          </cell>
        </row>
        <row r="620">
          <cell r="B620" t="str">
            <v>SCBSEA</v>
          </cell>
          <cell r="C620" t="str">
            <v>General</v>
          </cell>
          <cell r="D620" t="str">
            <v>No Dividend</v>
          </cell>
          <cell r="E620" t="str">
            <v>Equity Large-Cap ND</v>
          </cell>
          <cell r="F620" t="str">
            <v>Equity Large-Cap</v>
          </cell>
          <cell r="G620" t="str">
            <v>EQ Thai (Large)</v>
          </cell>
          <cell r="H620" t="str">
            <v>EQ : Thai (Large)</v>
          </cell>
          <cell r="I620" t="str">
            <v>Active</v>
          </cell>
          <cell r="J620">
            <v>0</v>
          </cell>
          <cell r="L620">
            <v>2.5299999999999998</v>
          </cell>
          <cell r="M620">
            <v>2.93</v>
          </cell>
          <cell r="N620">
            <v>1.4</v>
          </cell>
          <cell r="O620">
            <v>7.31</v>
          </cell>
          <cell r="P620">
            <v>-4.34</v>
          </cell>
          <cell r="Q620" t="str">
            <v>-</v>
          </cell>
          <cell r="R620" t="str">
            <v>-</v>
          </cell>
          <cell r="S620" t="str">
            <v>-</v>
          </cell>
          <cell r="U620">
            <v>0.34899999999999998</v>
          </cell>
          <cell r="V620">
            <v>0.24</v>
          </cell>
          <cell r="W620">
            <v>0.28900000000000003</v>
          </cell>
          <cell r="X620">
            <v>0.41700000000000004</v>
          </cell>
          <cell r="Y620">
            <v>0.29000000000000004</v>
          </cell>
          <cell r="Z620" t="str">
            <v/>
          </cell>
          <cell r="AA620" t="str">
            <v/>
          </cell>
          <cell r="AB620" t="str">
            <v/>
          </cell>
          <cell r="AC620">
            <v>0.42600000000000005</v>
          </cell>
          <cell r="AD620">
            <v>0.29500000000000004</v>
          </cell>
          <cell r="AE620">
            <v>0.26900000000000002</v>
          </cell>
          <cell r="AF620">
            <v>0.46499999999999997</v>
          </cell>
          <cell r="AG620">
            <v>0.39</v>
          </cell>
          <cell r="AH620" t="str">
            <v/>
          </cell>
          <cell r="AI620" t="str">
            <v/>
          </cell>
          <cell r="AJ620" t="str">
            <v/>
          </cell>
        </row>
        <row r="621">
          <cell r="B621" t="str">
            <v>SCBSET</v>
          </cell>
          <cell r="C621" t="str">
            <v>General</v>
          </cell>
          <cell r="D621" t="str">
            <v>No Dividend</v>
          </cell>
          <cell r="E621" t="str">
            <v>Equity Large-Cap ND</v>
          </cell>
          <cell r="F621" t="str">
            <v>Equity Large-Cap</v>
          </cell>
          <cell r="G621" t="str">
            <v>EQ Thai (Large)</v>
          </cell>
          <cell r="H621" t="str">
            <v>EQ : Thai (Large)</v>
          </cell>
          <cell r="I621" t="str">
            <v>Passive</v>
          </cell>
          <cell r="J621">
            <v>0</v>
          </cell>
          <cell r="L621">
            <v>2.89</v>
          </cell>
          <cell r="M621">
            <v>3.09</v>
          </cell>
          <cell r="N621">
            <v>1.65</v>
          </cell>
          <cell r="O621">
            <v>8.19</v>
          </cell>
          <cell r="P621">
            <v>-3.35</v>
          </cell>
          <cell r="Q621">
            <v>8.51</v>
          </cell>
          <cell r="R621">
            <v>5.3</v>
          </cell>
          <cell r="S621">
            <v>15.28</v>
          </cell>
          <cell r="U621">
            <v>0.15500000000000003</v>
          </cell>
          <cell r="V621">
            <v>0.19199999999999995</v>
          </cell>
          <cell r="W621">
            <v>0.22599999999999998</v>
          </cell>
          <cell r="X621">
            <v>0.15300000000000002</v>
          </cell>
          <cell r="Y621">
            <v>0.19599999999999995</v>
          </cell>
          <cell r="Z621">
            <v>0.35599999999999998</v>
          </cell>
          <cell r="AA621">
            <v>0.65400000000000003</v>
          </cell>
          <cell r="AB621">
            <v>0.50700000000000001</v>
          </cell>
          <cell r="AC621">
            <v>0.24199999999999999</v>
          </cell>
          <cell r="AD621">
            <v>0.248</v>
          </cell>
          <cell r="AE621">
            <v>0.21999999999999997</v>
          </cell>
          <cell r="AF621">
            <v>0.15500000000000003</v>
          </cell>
          <cell r="AG621">
            <v>0.28600000000000003</v>
          </cell>
          <cell r="AH621">
            <v>0.44699999999999995</v>
          </cell>
          <cell r="AI621">
            <v>0.67500000000000004</v>
          </cell>
          <cell r="AJ621">
            <v>0.70399999999999996</v>
          </cell>
        </row>
        <row r="622">
          <cell r="B622" t="str">
            <v>SCBSETE</v>
          </cell>
          <cell r="C622" t="str">
            <v>General</v>
          </cell>
          <cell r="D622" t="str">
            <v>No Dividend</v>
          </cell>
          <cell r="E622" t="str">
            <v>Equity Large-Cap ND</v>
          </cell>
          <cell r="F622" t="str">
            <v>Equity Large-Cap</v>
          </cell>
          <cell r="G622" t="str">
            <v>EQ Thai (Large)</v>
          </cell>
          <cell r="H622" t="str">
            <v>EQ : Thai (Large)</v>
          </cell>
          <cell r="I622" t="str">
            <v>Active</v>
          </cell>
          <cell r="J622">
            <v>0</v>
          </cell>
          <cell r="L622">
            <v>2.95</v>
          </cell>
          <cell r="M622">
            <v>3.25</v>
          </cell>
          <cell r="N622" t="str">
            <v>-</v>
          </cell>
          <cell r="O622">
            <v>8.43</v>
          </cell>
          <cell r="P622" t="str">
            <v>-</v>
          </cell>
          <cell r="Q622" t="str">
            <v>-</v>
          </cell>
          <cell r="R622" t="str">
            <v>-</v>
          </cell>
          <cell r="S622" t="str">
            <v>-</v>
          </cell>
          <cell r="U622">
            <v>0.121</v>
          </cell>
          <cell r="V622">
            <v>0.15800000000000003</v>
          </cell>
          <cell r="W622" t="str">
            <v/>
          </cell>
          <cell r="X622">
            <v>0.11899999999999999</v>
          </cell>
          <cell r="Y622" t="str">
            <v/>
          </cell>
          <cell r="Z622" t="str">
            <v/>
          </cell>
          <cell r="AA622" t="str">
            <v/>
          </cell>
          <cell r="AB622" t="str">
            <v/>
          </cell>
          <cell r="AC622">
            <v>0.19599999999999995</v>
          </cell>
          <cell r="AD622">
            <v>0.19999999999999996</v>
          </cell>
          <cell r="AE622" t="str">
            <v/>
          </cell>
          <cell r="AF622">
            <v>9.5999999999999974E-2</v>
          </cell>
          <cell r="AG622" t="str">
            <v/>
          </cell>
          <cell r="AH622" t="str">
            <v/>
          </cell>
          <cell r="AI622" t="str">
            <v/>
          </cell>
          <cell r="AJ622" t="str">
            <v/>
          </cell>
        </row>
        <row r="623">
          <cell r="B623" t="str">
            <v>SCBFST</v>
          </cell>
          <cell r="C623" t="str">
            <v>General</v>
          </cell>
          <cell r="D623" t="str">
            <v>No Dividend</v>
          </cell>
          <cell r="E623" t="str">
            <v>Global Bond ND</v>
          </cell>
          <cell r="F623" t="str">
            <v>Global Bond</v>
          </cell>
          <cell r="G623" t="str">
            <v>Foreign Bond Global</v>
          </cell>
          <cell r="H623" t="str">
            <v>Foreign Bond : Global</v>
          </cell>
          <cell r="I623" t="str">
            <v>Active</v>
          </cell>
          <cell r="J623" t="str">
            <v>JPMorgan Funds Global Bond Opportunities Fund Class C Acc (USD)</v>
          </cell>
          <cell r="L623">
            <v>0.74</v>
          </cell>
          <cell r="M623">
            <v>2.84</v>
          </cell>
          <cell r="N623">
            <v>-2.58</v>
          </cell>
          <cell r="O623">
            <v>-1.25</v>
          </cell>
          <cell r="P623">
            <v>3.33</v>
          </cell>
          <cell r="Q623">
            <v>-1.94</v>
          </cell>
          <cell r="R623" t="str">
            <v>-</v>
          </cell>
          <cell r="S623" t="str">
            <v>-</v>
          </cell>
          <cell r="U623">
            <v>0.27</v>
          </cell>
          <cell r="V623">
            <v>0.31999999999999995</v>
          </cell>
          <cell r="W623">
            <v>1</v>
          </cell>
          <cell r="X623">
            <v>1</v>
          </cell>
          <cell r="Y623">
            <v>4.6000000000000041E-2</v>
          </cell>
          <cell r="Z623">
            <v>0.91700000000000004</v>
          </cell>
          <cell r="AA623" t="str">
            <v/>
          </cell>
          <cell r="AB623" t="str">
            <v/>
          </cell>
          <cell r="AC623">
            <v>0.46899999999999997</v>
          </cell>
          <cell r="AD623">
            <v>0.47899999999999998</v>
          </cell>
          <cell r="AE623">
            <v>0.95699999999999996</v>
          </cell>
          <cell r="AF623">
            <v>0.97899999999999998</v>
          </cell>
          <cell r="AG623">
            <v>0.19099999999999995</v>
          </cell>
          <cell r="AH623">
            <v>0.93399999999999994</v>
          </cell>
          <cell r="AI623" t="str">
            <v/>
          </cell>
          <cell r="AJ623" t="str">
            <v/>
          </cell>
        </row>
        <row r="624">
          <cell r="B624" t="str">
            <v>SCBTEQ</v>
          </cell>
          <cell r="C624" t="str">
            <v>General</v>
          </cell>
          <cell r="D624" t="str">
            <v>No Dividend</v>
          </cell>
          <cell r="E624" t="str">
            <v>Equity Large-Cap ND</v>
          </cell>
          <cell r="F624" t="str">
            <v>Equity Large-Cap</v>
          </cell>
          <cell r="G624" t="str">
            <v>EQ Thai (Large)</v>
          </cell>
          <cell r="H624" t="str">
            <v>EQ : Thai (Large)</v>
          </cell>
          <cell r="I624" t="str">
            <v>Active</v>
          </cell>
          <cell r="J624">
            <v>0</v>
          </cell>
          <cell r="L624">
            <v>3.17</v>
          </cell>
          <cell r="M624">
            <v>3.85</v>
          </cell>
          <cell r="N624">
            <v>1.01</v>
          </cell>
          <cell r="O624">
            <v>8.1999999999999993</v>
          </cell>
          <cell r="P624">
            <v>-5.98</v>
          </cell>
          <cell r="Q624" t="str">
            <v>-</v>
          </cell>
          <cell r="R624" t="str">
            <v>-</v>
          </cell>
          <cell r="S624" t="str">
            <v>-</v>
          </cell>
          <cell r="U624">
            <v>9.3999999999999972E-2</v>
          </cell>
          <cell r="V624">
            <v>4.8000000000000043E-2</v>
          </cell>
          <cell r="W624">
            <v>0.39500000000000002</v>
          </cell>
          <cell r="X624">
            <v>0.14600000000000002</v>
          </cell>
          <cell r="Y624">
            <v>0.50800000000000001</v>
          </cell>
          <cell r="Z624" t="str">
            <v/>
          </cell>
          <cell r="AA624" t="str">
            <v/>
          </cell>
          <cell r="AB624" t="str">
            <v/>
          </cell>
          <cell r="AC624">
            <v>0.13800000000000001</v>
          </cell>
          <cell r="AD624">
            <v>8.2999999999999963E-2</v>
          </cell>
          <cell r="AE624">
            <v>0.39100000000000001</v>
          </cell>
          <cell r="AF624">
            <v>0.14300000000000002</v>
          </cell>
          <cell r="AG624">
            <v>0.57200000000000006</v>
          </cell>
          <cell r="AH624" t="str">
            <v/>
          </cell>
          <cell r="AI624" t="str">
            <v/>
          </cell>
          <cell r="AJ624" t="str">
            <v/>
          </cell>
        </row>
        <row r="625">
          <cell r="B625" t="str">
            <v>SCBPIND</v>
          </cell>
          <cell r="C625" t="str">
            <v>General</v>
          </cell>
          <cell r="D625" t="str">
            <v>Dividend</v>
          </cell>
          <cell r="E625" t="str">
            <v>Property Indirect D</v>
          </cell>
          <cell r="F625" t="str">
            <v>Property Indirect</v>
          </cell>
          <cell r="G625" t="str">
            <v>Property REITs Thai (Mixed)</v>
          </cell>
          <cell r="H625" t="str">
            <v>Property/REITs : Thai (Mixed)</v>
          </cell>
          <cell r="I625" t="str">
            <v>Active</v>
          </cell>
          <cell r="J625">
            <v>0</v>
          </cell>
          <cell r="L625">
            <v>0.57999999999999996</v>
          </cell>
          <cell r="M625">
            <v>7.03</v>
          </cell>
          <cell r="N625">
            <v>12.31</v>
          </cell>
          <cell r="O625">
            <v>11.86</v>
          </cell>
          <cell r="P625" t="str">
            <v>-</v>
          </cell>
          <cell r="Q625" t="str">
            <v>-</v>
          </cell>
          <cell r="R625" t="str">
            <v>-</v>
          </cell>
          <cell r="S625" t="str">
            <v>-</v>
          </cell>
          <cell r="U625">
            <v>0.875</v>
          </cell>
          <cell r="V625">
            <v>0.125</v>
          </cell>
          <cell r="W625">
            <v>0.25</v>
          </cell>
          <cell r="X625">
            <v>0.25</v>
          </cell>
          <cell r="Y625" t="str">
            <v/>
          </cell>
          <cell r="Z625" t="str">
            <v/>
          </cell>
          <cell r="AA625" t="str">
            <v/>
          </cell>
          <cell r="AB625" t="str">
            <v/>
          </cell>
          <cell r="AC625">
            <v>0.75</v>
          </cell>
          <cell r="AD625">
            <v>0.56299999999999994</v>
          </cell>
          <cell r="AE625">
            <v>0.125</v>
          </cell>
          <cell r="AF625">
            <v>0.125</v>
          </cell>
          <cell r="AG625" t="str">
            <v/>
          </cell>
          <cell r="AH625" t="str">
            <v/>
          </cell>
          <cell r="AI625" t="str">
            <v/>
          </cell>
          <cell r="AJ625" t="str">
            <v/>
          </cell>
        </row>
        <row r="626">
          <cell r="B626" t="str">
            <v>SCBPINA</v>
          </cell>
          <cell r="C626" t="str">
            <v>General</v>
          </cell>
          <cell r="D626" t="str">
            <v>No Dividend</v>
          </cell>
          <cell r="E626" t="str">
            <v>Property Indirect ND</v>
          </cell>
          <cell r="F626" t="str">
            <v>Property Indirect</v>
          </cell>
          <cell r="G626" t="str">
            <v>Property REITs Thai (Mixed)</v>
          </cell>
          <cell r="H626" t="str">
            <v>Property/REITs : Thai (Mixed)</v>
          </cell>
          <cell r="I626" t="str">
            <v>Active</v>
          </cell>
          <cell r="J626">
            <v>0</v>
          </cell>
          <cell r="L626">
            <v>0.57999999999999996</v>
          </cell>
          <cell r="M626">
            <v>7.03</v>
          </cell>
          <cell r="N626">
            <v>12.31</v>
          </cell>
          <cell r="O626">
            <v>11.86</v>
          </cell>
          <cell r="P626" t="str">
            <v>-</v>
          </cell>
          <cell r="Q626" t="str">
            <v>-</v>
          </cell>
          <cell r="R626" t="str">
            <v>-</v>
          </cell>
          <cell r="S626" t="str">
            <v>-</v>
          </cell>
          <cell r="U626">
            <v>0.875</v>
          </cell>
          <cell r="V626">
            <v>0.125</v>
          </cell>
          <cell r="W626">
            <v>0.25</v>
          </cell>
          <cell r="X626">
            <v>0.25</v>
          </cell>
          <cell r="Y626" t="str">
            <v/>
          </cell>
          <cell r="Z626" t="str">
            <v/>
          </cell>
          <cell r="AA626" t="str">
            <v/>
          </cell>
          <cell r="AB626" t="str">
            <v/>
          </cell>
          <cell r="AC626">
            <v>1</v>
          </cell>
          <cell r="AD626">
            <v>0.75</v>
          </cell>
          <cell r="AE626">
            <v>0</v>
          </cell>
          <cell r="AF626">
            <v>0.25</v>
          </cell>
          <cell r="AG626" t="str">
            <v/>
          </cell>
          <cell r="AH626" t="str">
            <v/>
          </cell>
          <cell r="AI626" t="str">
            <v/>
          </cell>
          <cell r="AJ626" t="str">
            <v/>
          </cell>
        </row>
        <row r="627">
          <cell r="B627" t="str">
            <v>SCBFLX</v>
          </cell>
          <cell r="C627" t="str">
            <v>General</v>
          </cell>
          <cell r="D627" t="str">
            <v>No Dividend</v>
          </cell>
          <cell r="E627" t="str">
            <v>Aggressive Allocation ND</v>
          </cell>
          <cell r="F627" t="str">
            <v>Aggressive Allocation</v>
          </cell>
          <cell r="G627" t="str">
            <v>Asset Allocation TH (Flexible)</v>
          </cell>
          <cell r="H627" t="str">
            <v>Asset Allocation : Thai (Flexible)</v>
          </cell>
          <cell r="I627" t="str">
            <v>Active</v>
          </cell>
          <cell r="J627">
            <v>0</v>
          </cell>
          <cell r="L627">
            <v>1.64</v>
          </cell>
          <cell r="M627">
            <v>1.62</v>
          </cell>
          <cell r="N627">
            <v>1.34</v>
          </cell>
          <cell r="O627">
            <v>3.82</v>
          </cell>
          <cell r="P627">
            <v>-1.85</v>
          </cell>
          <cell r="Q627" t="str">
            <v>-</v>
          </cell>
          <cell r="R627" t="str">
            <v>-</v>
          </cell>
          <cell r="S627" t="str">
            <v>-</v>
          </cell>
          <cell r="U627">
            <v>0.69700000000000006</v>
          </cell>
          <cell r="V627">
            <v>0.69700000000000006</v>
          </cell>
          <cell r="W627">
            <v>0.15200000000000002</v>
          </cell>
          <cell r="X627">
            <v>0.78800000000000003</v>
          </cell>
          <cell r="Y627">
            <v>9.3999999999999972E-2</v>
          </cell>
          <cell r="Z627" t="str">
            <v/>
          </cell>
          <cell r="AA627" t="str">
            <v/>
          </cell>
          <cell r="AB627" t="str">
            <v/>
          </cell>
          <cell r="AC627">
            <v>0.33999999999999997</v>
          </cell>
          <cell r="AD627">
            <v>0.74</v>
          </cell>
          <cell r="AE627">
            <v>0.57800000000000007</v>
          </cell>
          <cell r="AF627">
            <v>0.69599999999999995</v>
          </cell>
          <cell r="AG627">
            <v>0.44999999999999996</v>
          </cell>
          <cell r="AH627" t="str">
            <v/>
          </cell>
          <cell r="AI627" t="str">
            <v/>
          </cell>
          <cell r="AJ627" t="str">
            <v/>
          </cell>
        </row>
        <row r="628">
          <cell r="B628" t="str">
            <v>SCBST555B</v>
          </cell>
          <cell r="C628" t="str">
            <v>General</v>
          </cell>
          <cell r="D628" t="str">
            <v>No Dividend</v>
          </cell>
          <cell r="E628" t="str">
            <v>Equity Fix Term ND</v>
          </cell>
          <cell r="F628" t="str">
            <v>Equity Fix Term</v>
          </cell>
          <cell r="G628" t="str">
            <v>Triggered</v>
          </cell>
          <cell r="H628" t="str">
            <v>Triggered</v>
          </cell>
          <cell r="I628" t="str">
            <v>Active</v>
          </cell>
          <cell r="J628">
            <v>0</v>
          </cell>
          <cell r="L628">
            <v>-0.39</v>
          </cell>
          <cell r="M628">
            <v>-0.49</v>
          </cell>
          <cell r="N628">
            <v>-2.76</v>
          </cell>
          <cell r="O628">
            <v>-0.54</v>
          </cell>
          <cell r="P628">
            <v>-4.83</v>
          </cell>
          <cell r="Q628" t="str">
            <v>-</v>
          </cell>
          <cell r="R628" t="str">
            <v>-</v>
          </cell>
          <cell r="S628" t="str">
            <v>-</v>
          </cell>
          <cell r="U628">
            <v>0.82800000000000007</v>
          </cell>
          <cell r="V628">
            <v>0.65600000000000003</v>
          </cell>
          <cell r="W628">
            <v>0.64300000000000002</v>
          </cell>
          <cell r="X628">
            <v>0.72499999999999998</v>
          </cell>
          <cell r="Y628">
            <v>0.21799999999999997</v>
          </cell>
          <cell r="Z628" t="str">
            <v/>
          </cell>
          <cell r="AA628" t="str">
            <v/>
          </cell>
          <cell r="AB628" t="str">
            <v/>
          </cell>
          <cell r="AC628">
            <v>1</v>
          </cell>
          <cell r="AD628">
            <v>0.73699999999999999</v>
          </cell>
          <cell r="AE628">
            <v>0.68500000000000005</v>
          </cell>
          <cell r="AF628">
            <v>0.73699999999999999</v>
          </cell>
          <cell r="AG628">
            <v>0.21499999999999997</v>
          </cell>
          <cell r="AH628" t="str">
            <v/>
          </cell>
          <cell r="AI628" t="str">
            <v/>
          </cell>
          <cell r="AJ628" t="str">
            <v/>
          </cell>
        </row>
        <row r="629">
          <cell r="B629" t="str">
            <v>SCBST555A</v>
          </cell>
          <cell r="C629" t="str">
            <v>General</v>
          </cell>
          <cell r="D629" t="str">
            <v>No Dividend</v>
          </cell>
          <cell r="E629" t="str">
            <v>Equity Fix Term ND</v>
          </cell>
          <cell r="F629" t="str">
            <v>Equity Fix Term</v>
          </cell>
          <cell r="G629" t="str">
            <v>Triggered</v>
          </cell>
          <cell r="H629" t="str">
            <v>Triggered</v>
          </cell>
          <cell r="I629" t="str">
            <v>Active</v>
          </cell>
          <cell r="J629">
            <v>0</v>
          </cell>
          <cell r="L629">
            <v>-0.35</v>
          </cell>
          <cell r="M629">
            <v>-0.38</v>
          </cell>
          <cell r="N629">
            <v>-2.54</v>
          </cell>
          <cell r="O629">
            <v>-0.4</v>
          </cell>
          <cell r="P629">
            <v>-4.59</v>
          </cell>
          <cell r="Q629">
            <v>-0.97</v>
          </cell>
          <cell r="R629" t="str">
            <v>-</v>
          </cell>
          <cell r="S629" t="str">
            <v>-</v>
          </cell>
          <cell r="U629">
            <v>0.79400000000000004</v>
          </cell>
          <cell r="V629">
            <v>0.621</v>
          </cell>
          <cell r="W629">
            <v>0.60799999999999998</v>
          </cell>
          <cell r="X629">
            <v>0.69</v>
          </cell>
          <cell r="Y629">
            <v>0.17400000000000004</v>
          </cell>
          <cell r="Z629">
            <v>0.76500000000000001</v>
          </cell>
          <cell r="AA629" t="str">
            <v/>
          </cell>
          <cell r="AB629" t="str">
            <v/>
          </cell>
          <cell r="AC629">
            <v>0.94799999999999995</v>
          </cell>
          <cell r="AD629">
            <v>0.68500000000000005</v>
          </cell>
          <cell r="AE629">
            <v>0.63200000000000001</v>
          </cell>
          <cell r="AF629">
            <v>0.68500000000000005</v>
          </cell>
          <cell r="AG629">
            <v>0.14300000000000002</v>
          </cell>
          <cell r="AH629">
            <v>1</v>
          </cell>
          <cell r="AI629" t="str">
            <v/>
          </cell>
          <cell r="AJ629" t="str">
            <v/>
          </cell>
        </row>
        <row r="630">
          <cell r="B630" t="str">
            <v>SCBCHA</v>
          </cell>
          <cell r="C630" t="str">
            <v>General</v>
          </cell>
          <cell r="D630" t="str">
            <v>Dividend</v>
          </cell>
          <cell r="E630" t="str">
            <v>China Equity D</v>
          </cell>
          <cell r="F630" t="str">
            <v>China Equity</v>
          </cell>
          <cell r="G630" t="str">
            <v>EQ China</v>
          </cell>
          <cell r="H630" t="str">
            <v>EQ : China</v>
          </cell>
          <cell r="I630" t="str">
            <v>Passive</v>
          </cell>
          <cell r="J630" t="str">
            <v>ChinaAMC CSI 300 Index ETF</v>
          </cell>
          <cell r="L630">
            <v>0.32</v>
          </cell>
          <cell r="M630">
            <v>20.18</v>
          </cell>
          <cell r="N630">
            <v>20.04</v>
          </cell>
          <cell r="O630">
            <v>27.99</v>
          </cell>
          <cell r="P630">
            <v>-0.11</v>
          </cell>
          <cell r="Q630">
            <v>3.74</v>
          </cell>
          <cell r="R630" t="str">
            <v>-</v>
          </cell>
          <cell r="S630" t="str">
            <v>-</v>
          </cell>
          <cell r="U630">
            <v>0.92900000000000005</v>
          </cell>
          <cell r="V630">
            <v>0.18600000000000005</v>
          </cell>
          <cell r="W630">
            <v>0.45499999999999996</v>
          </cell>
          <cell r="X630">
            <v>0.26</v>
          </cell>
          <cell r="Y630">
            <v>0.31599999999999995</v>
          </cell>
          <cell r="Z630">
            <v>1</v>
          </cell>
          <cell r="AA630" t="str">
            <v/>
          </cell>
          <cell r="AB630" t="str">
            <v/>
          </cell>
          <cell r="AC630">
            <v>0.66700000000000004</v>
          </cell>
          <cell r="AD630">
            <v>0</v>
          </cell>
          <cell r="AE630">
            <v>0.33399999999999996</v>
          </cell>
          <cell r="AF630">
            <v>0</v>
          </cell>
          <cell r="AG630">
            <v>0</v>
          </cell>
          <cell r="AH630">
            <v>1</v>
          </cell>
          <cell r="AI630" t="str">
            <v/>
          </cell>
          <cell r="AJ630" t="str">
            <v/>
          </cell>
        </row>
        <row r="631">
          <cell r="B631" t="str">
            <v>SCBCHAP</v>
          </cell>
          <cell r="C631" t="str">
            <v>General</v>
          </cell>
          <cell r="D631" t="str">
            <v>No Dividend</v>
          </cell>
          <cell r="E631" t="str">
            <v>China Equity ND</v>
          </cell>
          <cell r="F631" t="str">
            <v>China Equity</v>
          </cell>
          <cell r="G631" t="str">
            <v>EQ China</v>
          </cell>
          <cell r="H631" t="str">
            <v>EQ : China</v>
          </cell>
          <cell r="I631" t="str">
            <v>Passive</v>
          </cell>
          <cell r="J631" t="str">
            <v>ChinaAMC CSI 300 Index ETF</v>
          </cell>
          <cell r="L631">
            <v>0.32</v>
          </cell>
          <cell r="M631">
            <v>20.18</v>
          </cell>
          <cell r="N631" t="str">
            <v>-</v>
          </cell>
          <cell r="O631">
            <v>27.99</v>
          </cell>
          <cell r="P631" t="str">
            <v>-</v>
          </cell>
          <cell r="Q631" t="str">
            <v>-</v>
          </cell>
          <cell r="R631" t="str">
            <v>-</v>
          </cell>
          <cell r="S631" t="str">
            <v>-</v>
          </cell>
          <cell r="U631">
            <v>0.92900000000000005</v>
          </cell>
          <cell r="V631">
            <v>0.18600000000000005</v>
          </cell>
          <cell r="W631" t="str">
            <v/>
          </cell>
          <cell r="X631">
            <v>0.26</v>
          </cell>
          <cell r="Y631" t="str">
            <v/>
          </cell>
          <cell r="Z631" t="str">
            <v/>
          </cell>
          <cell r="AA631" t="str">
            <v/>
          </cell>
          <cell r="AB631" t="str">
            <v/>
          </cell>
          <cell r="AC631">
            <v>0.95899999999999996</v>
          </cell>
          <cell r="AD631">
            <v>0.17400000000000004</v>
          </cell>
          <cell r="AE631" t="str">
            <v/>
          </cell>
          <cell r="AF631">
            <v>0.26100000000000001</v>
          </cell>
          <cell r="AG631" t="str">
            <v/>
          </cell>
          <cell r="AH631" t="str">
            <v/>
          </cell>
          <cell r="AI631" t="str">
            <v/>
          </cell>
          <cell r="AJ631" t="str">
            <v/>
          </cell>
        </row>
        <row r="632">
          <cell r="B632" t="str">
            <v>SCBRMJP</v>
          </cell>
          <cell r="C632" t="str">
            <v>RMF</v>
          </cell>
          <cell r="D632" t="str">
            <v>No Dividend</v>
          </cell>
          <cell r="E632" t="str">
            <v>Japan Equity RMF</v>
          </cell>
          <cell r="F632" t="str">
            <v>Japan Equity</v>
          </cell>
          <cell r="G632" t="str">
            <v>EQ Japan R</v>
          </cell>
          <cell r="H632" t="str">
            <v>EQ : Japan</v>
          </cell>
          <cell r="I632" t="str">
            <v>Passive</v>
          </cell>
          <cell r="J632" t="str">
            <v>Nomura NIKKEI 225 Exchanged Traded Fund</v>
          </cell>
          <cell r="L632">
            <v>4.93</v>
          </cell>
          <cell r="M632">
            <v>7.8</v>
          </cell>
          <cell r="N632">
            <v>2.2999999999999998</v>
          </cell>
          <cell r="O632">
            <v>11.61</v>
          </cell>
          <cell r="P632">
            <v>-0.23</v>
          </cell>
          <cell r="Q632">
            <v>9.91</v>
          </cell>
          <cell r="R632" t="str">
            <v>-</v>
          </cell>
          <cell r="S632" t="str">
            <v>-</v>
          </cell>
          <cell r="U632">
            <v>0</v>
          </cell>
          <cell r="V632">
            <v>0.25</v>
          </cell>
          <cell r="W632">
            <v>0.5</v>
          </cell>
          <cell r="X632">
            <v>0.25</v>
          </cell>
          <cell r="Y632">
            <v>0.5</v>
          </cell>
          <cell r="Z632">
            <v>0</v>
          </cell>
          <cell r="AA632" t="str">
            <v/>
          </cell>
          <cell r="AB632" t="str">
            <v/>
          </cell>
          <cell r="AC632">
            <v>0</v>
          </cell>
          <cell r="AD632">
            <v>0.25</v>
          </cell>
          <cell r="AE632">
            <v>0.5</v>
          </cell>
          <cell r="AF632">
            <v>0.25</v>
          </cell>
          <cell r="AG632">
            <v>0.5</v>
          </cell>
          <cell r="AH632">
            <v>0</v>
          </cell>
          <cell r="AI632" t="str">
            <v/>
          </cell>
          <cell r="AJ632" t="str">
            <v/>
          </cell>
        </row>
        <row r="633">
          <cell r="B633" t="str">
            <v>SCBTG</v>
          </cell>
          <cell r="C633" t="str">
            <v>General</v>
          </cell>
          <cell r="D633" t="str">
            <v>No Dividend</v>
          </cell>
          <cell r="E633" t="str">
            <v>Equity Fix Term ND</v>
          </cell>
          <cell r="F633" t="str">
            <v>Equity Fix Term</v>
          </cell>
          <cell r="G633" t="str">
            <v>Triggered</v>
          </cell>
          <cell r="H633" t="str">
            <v>Triggered</v>
          </cell>
          <cell r="I633" t="str">
            <v>Active</v>
          </cell>
          <cell r="J633">
            <v>0</v>
          </cell>
          <cell r="L633">
            <v>1.43</v>
          </cell>
          <cell r="M633">
            <v>2.75</v>
          </cell>
          <cell r="N633">
            <v>0.31</v>
          </cell>
          <cell r="O633">
            <v>2.98</v>
          </cell>
          <cell r="P633" t="str">
            <v>-</v>
          </cell>
          <cell r="Q633" t="str">
            <v>-</v>
          </cell>
          <cell r="R633" t="str">
            <v>-</v>
          </cell>
          <cell r="S633" t="str">
            <v>-</v>
          </cell>
          <cell r="U633">
            <v>0.621</v>
          </cell>
          <cell r="V633">
            <v>0.38</v>
          </cell>
          <cell r="W633">
            <v>0.39300000000000002</v>
          </cell>
          <cell r="X633">
            <v>0.51800000000000002</v>
          </cell>
          <cell r="Y633" t="str">
            <v/>
          </cell>
          <cell r="Z633" t="str">
            <v/>
          </cell>
          <cell r="AA633" t="str">
            <v/>
          </cell>
          <cell r="AB633" t="str">
            <v/>
          </cell>
          <cell r="AC633">
            <v>0.73699999999999999</v>
          </cell>
          <cell r="AD633">
            <v>0.31599999999999995</v>
          </cell>
          <cell r="AE633">
            <v>0.36899999999999999</v>
          </cell>
          <cell r="AF633">
            <v>0.52700000000000002</v>
          </cell>
          <cell r="AG633" t="str">
            <v/>
          </cell>
          <cell r="AH633" t="str">
            <v/>
          </cell>
          <cell r="AI633" t="str">
            <v/>
          </cell>
          <cell r="AJ633" t="str">
            <v/>
          </cell>
        </row>
        <row r="634">
          <cell r="B634" t="str">
            <v>SCBTHAICGP</v>
          </cell>
          <cell r="C634" t="str">
            <v>General</v>
          </cell>
          <cell r="D634" t="str">
            <v>No Dividend</v>
          </cell>
          <cell r="E634" t="str">
            <v>Equity Large-Cap ND</v>
          </cell>
          <cell r="F634" t="str">
            <v>Equity Large-Cap</v>
          </cell>
          <cell r="G634" t="str">
            <v>EQ Thai (Large)</v>
          </cell>
          <cell r="H634" t="str">
            <v>EQ : Thai (Large)</v>
          </cell>
          <cell r="I634" t="str">
            <v>Active</v>
          </cell>
          <cell r="J634">
            <v>0</v>
          </cell>
          <cell r="L634">
            <v>2.83</v>
          </cell>
          <cell r="M634">
            <v>3.1</v>
          </cell>
          <cell r="N634">
            <v>-0.32</v>
          </cell>
          <cell r="O634">
            <v>7.41</v>
          </cell>
          <cell r="P634" t="str">
            <v>-</v>
          </cell>
          <cell r="Q634" t="str">
            <v>-</v>
          </cell>
          <cell r="R634" t="str">
            <v>-</v>
          </cell>
          <cell r="S634" t="str">
            <v>-</v>
          </cell>
          <cell r="U634">
            <v>0.17500000000000004</v>
          </cell>
          <cell r="V634">
            <v>0.18500000000000005</v>
          </cell>
          <cell r="W634">
            <v>0.627</v>
          </cell>
          <cell r="X634">
            <v>0.41000000000000003</v>
          </cell>
          <cell r="Y634" t="str">
            <v/>
          </cell>
          <cell r="Z634" t="str">
            <v/>
          </cell>
          <cell r="AA634" t="str">
            <v/>
          </cell>
          <cell r="AB634" t="str">
            <v/>
          </cell>
          <cell r="AC634">
            <v>0.26500000000000001</v>
          </cell>
          <cell r="AD634">
            <v>0.23599999999999999</v>
          </cell>
          <cell r="AE634">
            <v>0.58600000000000008</v>
          </cell>
          <cell r="AF634">
            <v>0.45299999999999996</v>
          </cell>
          <cell r="AG634" t="str">
            <v/>
          </cell>
          <cell r="AH634" t="str">
            <v/>
          </cell>
          <cell r="AI634" t="str">
            <v/>
          </cell>
          <cell r="AJ634" t="str">
            <v/>
          </cell>
        </row>
        <row r="635">
          <cell r="B635" t="str">
            <v>SCBTHAICGA</v>
          </cell>
          <cell r="C635" t="str">
            <v>General</v>
          </cell>
          <cell r="D635" t="str">
            <v>No Dividend</v>
          </cell>
          <cell r="E635" t="str">
            <v>Equity Large-Cap ND</v>
          </cell>
          <cell r="F635" t="str">
            <v>Equity Large-Cap</v>
          </cell>
          <cell r="G635" t="str">
            <v>EQ Thai (Large)</v>
          </cell>
          <cell r="H635" t="str">
            <v>EQ : Thai (Large)</v>
          </cell>
          <cell r="I635" t="str">
            <v>Active</v>
          </cell>
          <cell r="J635">
            <v>0</v>
          </cell>
          <cell r="L635">
            <v>2.83</v>
          </cell>
          <cell r="M635">
            <v>3.76</v>
          </cell>
          <cell r="N635">
            <v>0.05</v>
          </cell>
          <cell r="O635">
            <v>8</v>
          </cell>
          <cell r="P635">
            <v>-2.84</v>
          </cell>
          <cell r="Q635" t="str">
            <v>-</v>
          </cell>
          <cell r="R635" t="str">
            <v>-</v>
          </cell>
          <cell r="S635" t="str">
            <v>-</v>
          </cell>
          <cell r="U635">
            <v>0.17500000000000004</v>
          </cell>
          <cell r="V635">
            <v>5.5000000000000049E-2</v>
          </cell>
          <cell r="W635">
            <v>0.55699999999999994</v>
          </cell>
          <cell r="X635">
            <v>0.18799999999999994</v>
          </cell>
          <cell r="Y635">
            <v>0.10199999999999998</v>
          </cell>
          <cell r="Z635" t="str">
            <v/>
          </cell>
          <cell r="AA635" t="str">
            <v/>
          </cell>
          <cell r="AB635" t="str">
            <v/>
          </cell>
          <cell r="AC635">
            <v>0.26500000000000001</v>
          </cell>
          <cell r="AD635">
            <v>9.4999999999999973E-2</v>
          </cell>
          <cell r="AE635">
            <v>0.51300000000000001</v>
          </cell>
          <cell r="AF635">
            <v>0.21499999999999997</v>
          </cell>
          <cell r="AG635">
            <v>0.16900000000000004</v>
          </cell>
          <cell r="AH635" t="str">
            <v/>
          </cell>
          <cell r="AI635" t="str">
            <v/>
          </cell>
          <cell r="AJ635" t="str">
            <v/>
          </cell>
        </row>
        <row r="636">
          <cell r="B636" t="str">
            <v>SCBPLUS</v>
          </cell>
          <cell r="C636" t="str">
            <v>General</v>
          </cell>
          <cell r="D636" t="str">
            <v>No Dividend</v>
          </cell>
          <cell r="E636" t="str">
            <v>Aggressive Allocation ND</v>
          </cell>
          <cell r="F636" t="str">
            <v>Aggressive Allocation</v>
          </cell>
          <cell r="G636" t="str">
            <v>Income Thai (Multi-Asset)</v>
          </cell>
          <cell r="H636" t="str">
            <v>Income : Thai (Multi-Asset)</v>
          </cell>
          <cell r="I636" t="str">
            <v>Active</v>
          </cell>
          <cell r="J636" t="str">
            <v>ลงทุนเองโดยตรง</v>
          </cell>
          <cell r="L636">
            <v>0.21</v>
          </cell>
          <cell r="M636">
            <v>2.06</v>
          </cell>
          <cell r="N636">
            <v>3.15</v>
          </cell>
          <cell r="O636">
            <v>2.62</v>
          </cell>
          <cell r="P636">
            <v>3.84</v>
          </cell>
          <cell r="Q636">
            <v>3.74</v>
          </cell>
          <cell r="R636" t="str">
            <v>-</v>
          </cell>
          <cell r="S636" t="str">
            <v>-</v>
          </cell>
          <cell r="U636">
            <v>1</v>
          </cell>
          <cell r="V636">
            <v>1</v>
          </cell>
          <cell r="W636">
            <v>1</v>
          </cell>
          <cell r="X636">
            <v>1</v>
          </cell>
          <cell r="Y636">
            <v>0.5</v>
          </cell>
          <cell r="Z636">
            <v>0</v>
          </cell>
          <cell r="AA636" t="str">
            <v/>
          </cell>
          <cell r="AB636" t="str">
            <v/>
          </cell>
          <cell r="AC636">
            <v>0.96499999999999997</v>
          </cell>
          <cell r="AD636">
            <v>0.60899999999999999</v>
          </cell>
          <cell r="AE636">
            <v>0.31200000000000006</v>
          </cell>
          <cell r="AF636">
            <v>0.87</v>
          </cell>
          <cell r="AG636">
            <v>0.15000000000000002</v>
          </cell>
          <cell r="AH636">
            <v>0.68199999999999994</v>
          </cell>
          <cell r="AI636" t="str">
            <v/>
          </cell>
          <cell r="AJ636" t="str">
            <v/>
          </cell>
        </row>
        <row r="637">
          <cell r="B637" t="str">
            <v>SCBABS</v>
          </cell>
          <cell r="C637" t="str">
            <v>General</v>
          </cell>
          <cell r="D637" t="str">
            <v>No Dividend</v>
          </cell>
          <cell r="E637" t="str">
            <v>Aggressive Allocation ND</v>
          </cell>
          <cell r="F637" t="str">
            <v>Aggressive Allocation</v>
          </cell>
          <cell r="G637" t="str">
            <v>AI Absolute Return</v>
          </cell>
          <cell r="H637" t="str">
            <v>AI : Absolute Return</v>
          </cell>
          <cell r="I637" t="str">
            <v>Active</v>
          </cell>
          <cell r="J637" t="str">
            <v>ลงทุนเองโดยตรง</v>
          </cell>
          <cell r="L637">
            <v>-0.18</v>
          </cell>
          <cell r="M637">
            <v>-0.27</v>
          </cell>
          <cell r="N637">
            <v>-3.5</v>
          </cell>
          <cell r="O637">
            <v>-0.46</v>
          </cell>
          <cell r="P637">
            <v>-5.5</v>
          </cell>
          <cell r="Q637" t="str">
            <v>-</v>
          </cell>
          <cell r="R637" t="str">
            <v>-</v>
          </cell>
          <cell r="S637" t="str">
            <v>-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 t="str">
            <v/>
          </cell>
          <cell r="AA637" t="str">
            <v/>
          </cell>
          <cell r="AB637" t="str">
            <v/>
          </cell>
          <cell r="AC637">
            <v>0.98299999999999998</v>
          </cell>
          <cell r="AD637">
            <v>1</v>
          </cell>
          <cell r="AE637">
            <v>1</v>
          </cell>
          <cell r="AF637">
            <v>1</v>
          </cell>
          <cell r="AG637">
            <v>0.7</v>
          </cell>
          <cell r="AH637" t="str">
            <v/>
          </cell>
          <cell r="AI637" t="str">
            <v/>
          </cell>
          <cell r="AJ637" t="str">
            <v/>
          </cell>
        </row>
        <row r="638">
          <cell r="B638" t="str">
            <v>SCBRF</v>
          </cell>
          <cell r="C638" t="str">
            <v>General</v>
          </cell>
          <cell r="D638" t="str">
            <v>No Dividend</v>
          </cell>
          <cell r="E638" t="str">
            <v>Short Term Bond ND</v>
          </cell>
          <cell r="F638" t="str">
            <v>Short Term Bond</v>
          </cell>
          <cell r="G638" t="str">
            <v>Thai Bond Short-term</v>
          </cell>
          <cell r="H638" t="str">
            <v>Thai Bond : Short-term</v>
          </cell>
          <cell r="I638" t="str">
            <v>Active</v>
          </cell>
          <cell r="J638">
            <v>0</v>
          </cell>
          <cell r="L638">
            <v>0.14000000000000001</v>
          </cell>
          <cell r="M638">
            <v>0.5</v>
          </cell>
          <cell r="N638">
            <v>1.2</v>
          </cell>
          <cell r="O638">
            <v>0.59</v>
          </cell>
          <cell r="P638">
            <v>1.03</v>
          </cell>
          <cell r="Q638">
            <v>1.59</v>
          </cell>
          <cell r="R638">
            <v>1.68</v>
          </cell>
          <cell r="S638">
            <v>1.69</v>
          </cell>
          <cell r="U638">
            <v>0.64600000000000002</v>
          </cell>
          <cell r="V638">
            <v>0.39</v>
          </cell>
          <cell r="W638">
            <v>0.121</v>
          </cell>
          <cell r="X638">
            <v>0.61099999999999999</v>
          </cell>
          <cell r="Y638">
            <v>0.92999999999999994</v>
          </cell>
          <cell r="Z638">
            <v>0.24</v>
          </cell>
          <cell r="AA638">
            <v>0.56499999999999995</v>
          </cell>
          <cell r="AB638">
            <v>0.94199999999999995</v>
          </cell>
          <cell r="AC638">
            <v>0.67300000000000004</v>
          </cell>
          <cell r="AD638">
            <v>0.36599999999999999</v>
          </cell>
          <cell r="AE638">
            <v>0.11799999999999999</v>
          </cell>
          <cell r="AF638">
            <v>0.57699999999999996</v>
          </cell>
          <cell r="AG638">
            <v>0.94</v>
          </cell>
          <cell r="AH638">
            <v>0.25</v>
          </cell>
          <cell r="AI638">
            <v>0.51600000000000001</v>
          </cell>
          <cell r="AJ638">
            <v>1</v>
          </cell>
        </row>
        <row r="639">
          <cell r="B639" t="str">
            <v>SCBGOLD</v>
          </cell>
          <cell r="C639" t="str">
            <v>General</v>
          </cell>
          <cell r="D639" t="str">
            <v>No Dividend</v>
          </cell>
          <cell r="E639" t="str">
            <v>Commodities Precious Metals ND</v>
          </cell>
          <cell r="F639" t="str">
            <v>Commodities Precious Metals</v>
          </cell>
          <cell r="G639" t="str">
            <v>Commodity Gold</v>
          </cell>
          <cell r="H639" t="str">
            <v>Commodity : Gold</v>
          </cell>
          <cell r="I639" t="str">
            <v>Passive</v>
          </cell>
          <cell r="J639" t="str">
            <v>SPDR Gold Trust (Singapore)</v>
          </cell>
          <cell r="L639">
            <v>-0.09</v>
          </cell>
          <cell r="M639">
            <v>-0.03</v>
          </cell>
          <cell r="N639">
            <v>1.04</v>
          </cell>
          <cell r="O639">
            <v>-1.78</v>
          </cell>
          <cell r="P639">
            <v>-2.41</v>
          </cell>
          <cell r="Q639">
            <v>-3.62</v>
          </cell>
          <cell r="R639">
            <v>-1.28</v>
          </cell>
          <cell r="S639" t="str">
            <v>-</v>
          </cell>
          <cell r="U639">
            <v>5.3000000000000047E-2</v>
          </cell>
          <cell r="V639">
            <v>0</v>
          </cell>
          <cell r="W639">
            <v>0.63200000000000001</v>
          </cell>
          <cell r="X639">
            <v>0.68500000000000005</v>
          </cell>
          <cell r="Y639">
            <v>5.3000000000000047E-2</v>
          </cell>
          <cell r="Z639">
            <v>0.68500000000000005</v>
          </cell>
          <cell r="AA639">
            <v>0.26400000000000001</v>
          </cell>
          <cell r="AB639" t="str">
            <v/>
          </cell>
          <cell r="AC639">
            <v>4.6000000000000041E-2</v>
          </cell>
          <cell r="AD639">
            <v>0</v>
          </cell>
          <cell r="AE639">
            <v>0.59099999999999997</v>
          </cell>
          <cell r="AF639">
            <v>0.63700000000000001</v>
          </cell>
          <cell r="AG639">
            <v>4.6000000000000041E-2</v>
          </cell>
          <cell r="AH639">
            <v>0.63700000000000001</v>
          </cell>
          <cell r="AI639">
            <v>0.27300000000000002</v>
          </cell>
          <cell r="AJ639" t="str">
            <v/>
          </cell>
        </row>
        <row r="640">
          <cell r="B640" t="str">
            <v>SCBGOLDH</v>
          </cell>
          <cell r="C640" t="str">
            <v>General</v>
          </cell>
          <cell r="D640" t="str">
            <v>No Dividend</v>
          </cell>
          <cell r="E640" t="str">
            <v>Commodities Precious Metals ND</v>
          </cell>
          <cell r="F640" t="str">
            <v>Commodities Precious Metals</v>
          </cell>
          <cell r="G640" t="str">
            <v>Commodity Gold</v>
          </cell>
          <cell r="H640" t="str">
            <v>Commodity : Gold</v>
          </cell>
          <cell r="I640" t="str">
            <v>Passive</v>
          </cell>
          <cell r="J640" t="str">
            <v>SPDR Gold Trust (Singapore)</v>
          </cell>
          <cell r="L640">
            <v>-0.66</v>
          </cell>
          <cell r="M640">
            <v>-2.33</v>
          </cell>
          <cell r="N640">
            <v>3.9</v>
          </cell>
          <cell r="O640">
            <v>-0.41</v>
          </cell>
          <cell r="P640">
            <v>-5.16</v>
          </cell>
          <cell r="Q640">
            <v>-1.58</v>
          </cell>
          <cell r="R640">
            <v>-1.1200000000000001</v>
          </cell>
          <cell r="S640" t="str">
            <v>-</v>
          </cell>
          <cell r="U640">
            <v>0.63200000000000001</v>
          </cell>
          <cell r="V640">
            <v>0.52700000000000002</v>
          </cell>
          <cell r="W640">
            <v>0</v>
          </cell>
          <cell r="X640">
            <v>5.3000000000000047E-2</v>
          </cell>
          <cell r="Y640">
            <v>0.57899999999999996</v>
          </cell>
          <cell r="Z640">
            <v>0.10599999999999998</v>
          </cell>
          <cell r="AA640">
            <v>0.10599999999999998</v>
          </cell>
          <cell r="AB640" t="str">
            <v/>
          </cell>
          <cell r="AC640">
            <v>0.59099999999999997</v>
          </cell>
          <cell r="AD640">
            <v>0.54600000000000004</v>
          </cell>
          <cell r="AE640">
            <v>9.099999999999997E-2</v>
          </cell>
          <cell r="AF640">
            <v>9.099999999999997E-2</v>
          </cell>
          <cell r="AG640">
            <v>0.5</v>
          </cell>
          <cell r="AH640">
            <v>0.13700000000000001</v>
          </cell>
          <cell r="AI640">
            <v>0.13700000000000001</v>
          </cell>
          <cell r="AJ640" t="str">
            <v/>
          </cell>
        </row>
        <row r="641">
          <cell r="B641" t="str">
            <v>SCBGOLDHRMF</v>
          </cell>
          <cell r="C641" t="str">
            <v>RMF</v>
          </cell>
          <cell r="D641" t="str">
            <v>No Dividend</v>
          </cell>
          <cell r="E641" t="str">
            <v>Commodities Precious Metals RMF</v>
          </cell>
          <cell r="F641" t="str">
            <v>Commodities Precious Metals</v>
          </cell>
          <cell r="G641" t="str">
            <v>Commodity Gold R</v>
          </cell>
          <cell r="H641" t="str">
            <v>Commodity : Gold</v>
          </cell>
          <cell r="I641" t="str">
            <v>Passive</v>
          </cell>
          <cell r="J641" t="str">
            <v>SPDR Gold Trust (Singapore)</v>
          </cell>
          <cell r="L641">
            <v>-0.7</v>
          </cell>
          <cell r="M641">
            <v>-2.42</v>
          </cell>
          <cell r="N641">
            <v>3.59</v>
          </cell>
          <cell r="O641">
            <v>-0.56000000000000005</v>
          </cell>
          <cell r="P641">
            <v>-5.72</v>
          </cell>
          <cell r="Q641">
            <v>-2.2400000000000002</v>
          </cell>
          <cell r="R641">
            <v>-1.75</v>
          </cell>
          <cell r="S641" t="str">
            <v>-</v>
          </cell>
          <cell r="U641">
            <v>0.91</v>
          </cell>
          <cell r="V641">
            <v>0.63700000000000001</v>
          </cell>
          <cell r="W641">
            <v>0.18200000000000005</v>
          </cell>
          <cell r="X641">
            <v>0.27300000000000002</v>
          </cell>
          <cell r="Y641">
            <v>0.72799999999999998</v>
          </cell>
          <cell r="Z641">
            <v>0.27300000000000002</v>
          </cell>
          <cell r="AA641">
            <v>0.54600000000000004</v>
          </cell>
          <cell r="AB641" t="str">
            <v/>
          </cell>
          <cell r="AC641">
            <v>0.91</v>
          </cell>
          <cell r="AD641">
            <v>0.63700000000000001</v>
          </cell>
          <cell r="AE641">
            <v>0.18200000000000005</v>
          </cell>
          <cell r="AF641">
            <v>0.27300000000000002</v>
          </cell>
          <cell r="AG641">
            <v>0.72799999999999998</v>
          </cell>
          <cell r="AH641">
            <v>0.27300000000000002</v>
          </cell>
          <cell r="AI641">
            <v>0.54600000000000004</v>
          </cell>
          <cell r="AJ641" t="str">
            <v/>
          </cell>
        </row>
        <row r="642">
          <cell r="B642" t="str">
            <v>SCBSE</v>
          </cell>
          <cell r="C642" t="str">
            <v>General</v>
          </cell>
          <cell r="D642" t="str">
            <v>Dividend</v>
          </cell>
          <cell r="E642" t="str">
            <v>Equity Large-Cap D</v>
          </cell>
          <cell r="F642" t="str">
            <v>Equity Large-Cap</v>
          </cell>
          <cell r="G642" t="str">
            <v>EQ Thai (Large)</v>
          </cell>
          <cell r="H642" t="str">
            <v>EQ : Thai (Large)</v>
          </cell>
          <cell r="I642" t="str">
            <v>Active</v>
          </cell>
          <cell r="J642">
            <v>0</v>
          </cell>
          <cell r="L642">
            <v>2.5299999999999998</v>
          </cell>
          <cell r="M642">
            <v>2.93</v>
          </cell>
          <cell r="N642">
            <v>1.4</v>
          </cell>
          <cell r="O642">
            <v>7.3</v>
          </cell>
          <cell r="P642">
            <v>-4.3499999999999996</v>
          </cell>
          <cell r="Q642">
            <v>10.87</v>
          </cell>
          <cell r="R642">
            <v>9.1</v>
          </cell>
          <cell r="S642" t="str">
            <v>-</v>
          </cell>
          <cell r="U642">
            <v>0.34899999999999998</v>
          </cell>
          <cell r="V642">
            <v>0.24</v>
          </cell>
          <cell r="W642">
            <v>0.28900000000000003</v>
          </cell>
          <cell r="X642">
            <v>0.42400000000000004</v>
          </cell>
          <cell r="Y642">
            <v>0.29800000000000004</v>
          </cell>
          <cell r="Z642">
            <v>8.6999999999999966E-2</v>
          </cell>
          <cell r="AA642">
            <v>0</v>
          </cell>
          <cell r="AB642" t="str">
            <v/>
          </cell>
          <cell r="AC642">
            <v>0.27400000000000002</v>
          </cell>
          <cell r="AD642">
            <v>0.19499999999999995</v>
          </cell>
          <cell r="AE642">
            <v>0.31499999999999995</v>
          </cell>
          <cell r="AF642">
            <v>0.36699999999999999</v>
          </cell>
          <cell r="AG642">
            <v>0.28600000000000003</v>
          </cell>
          <cell r="AH642">
            <v>6.4999999999999947E-2</v>
          </cell>
          <cell r="AI642">
            <v>0</v>
          </cell>
          <cell r="AJ642" t="str">
            <v/>
          </cell>
        </row>
        <row r="643">
          <cell r="B643" t="str">
            <v>SCBSEP</v>
          </cell>
          <cell r="C643" t="str">
            <v>General</v>
          </cell>
          <cell r="D643" t="str">
            <v>No Dividend</v>
          </cell>
          <cell r="E643" t="str">
            <v>Equity Large-Cap ND</v>
          </cell>
          <cell r="F643" t="str">
            <v>Equity Large-Cap</v>
          </cell>
          <cell r="G643" t="str">
            <v>EQ Thai (Large)</v>
          </cell>
          <cell r="H643" t="str">
            <v>EQ : Thai (Large)</v>
          </cell>
          <cell r="I643" t="str">
            <v>Active</v>
          </cell>
          <cell r="J643">
            <v>0</v>
          </cell>
          <cell r="L643">
            <v>2.72</v>
          </cell>
          <cell r="M643">
            <v>3.46</v>
          </cell>
          <cell r="N643">
            <v>2.08</v>
          </cell>
          <cell r="O643">
            <v>7.9</v>
          </cell>
          <cell r="P643">
            <v>-9.4</v>
          </cell>
          <cell r="Q643" t="str">
            <v>-</v>
          </cell>
          <cell r="R643" t="str">
            <v>-</v>
          </cell>
          <cell r="S643" t="str">
            <v>-</v>
          </cell>
          <cell r="U643">
            <v>0.20199999999999996</v>
          </cell>
          <cell r="V643">
            <v>0.13100000000000001</v>
          </cell>
          <cell r="W643">
            <v>0.17000000000000004</v>
          </cell>
          <cell r="X643">
            <v>0.21599999999999997</v>
          </cell>
          <cell r="Y643">
            <v>0.81200000000000006</v>
          </cell>
          <cell r="Z643" t="str">
            <v/>
          </cell>
          <cell r="AA643" t="str">
            <v/>
          </cell>
          <cell r="AB643" t="str">
            <v/>
          </cell>
          <cell r="AC643">
            <v>0.28800000000000003</v>
          </cell>
          <cell r="AD643">
            <v>0.16500000000000004</v>
          </cell>
          <cell r="AE643">
            <v>0.15900000000000003</v>
          </cell>
          <cell r="AF643">
            <v>0.25</v>
          </cell>
          <cell r="AG643">
            <v>0.81899999999999995</v>
          </cell>
          <cell r="AH643" t="str">
            <v/>
          </cell>
          <cell r="AI643" t="str">
            <v/>
          </cell>
          <cell r="AJ643" t="str">
            <v/>
          </cell>
        </row>
        <row r="644">
          <cell r="B644" t="str">
            <v>SCBTMFPLUS-A</v>
          </cell>
          <cell r="C644" t="str">
            <v>General</v>
          </cell>
          <cell r="D644" t="str">
            <v>No Dividend</v>
          </cell>
          <cell r="E644" t="str">
            <v>Money Market ND</v>
          </cell>
          <cell r="F644" t="str">
            <v>Money Market</v>
          </cell>
          <cell r="G644" t="str">
            <v>Thai Bond Money Market</v>
          </cell>
          <cell r="H644" t="str">
            <v>Thai Bond : Money Market</v>
          </cell>
          <cell r="I644" t="str">
            <v>Active</v>
          </cell>
          <cell r="J644">
            <v>0</v>
          </cell>
          <cell r="L644">
            <v>0.13</v>
          </cell>
          <cell r="M644">
            <v>0.35</v>
          </cell>
          <cell r="N644">
            <v>0.66</v>
          </cell>
          <cell r="O644">
            <v>0.47</v>
          </cell>
          <cell r="P644">
            <v>1.2</v>
          </cell>
          <cell r="Q644">
            <v>1.17</v>
          </cell>
          <cell r="R644">
            <v>1.33</v>
          </cell>
          <cell r="S644" t="str">
            <v>-</v>
          </cell>
          <cell r="U644">
            <v>0.25600000000000001</v>
          </cell>
          <cell r="V644">
            <v>0.26900000000000002</v>
          </cell>
          <cell r="W644">
            <v>0.29300000000000004</v>
          </cell>
          <cell r="X644">
            <v>0.24399999999999999</v>
          </cell>
          <cell r="Y644">
            <v>0.26900000000000002</v>
          </cell>
          <cell r="Z644">
            <v>0.18999999999999995</v>
          </cell>
          <cell r="AA644">
            <v>0.36199999999999999</v>
          </cell>
          <cell r="AB644" t="str">
            <v/>
          </cell>
          <cell r="AC644">
            <v>0.21999999999999997</v>
          </cell>
          <cell r="AD644">
            <v>0.23099999999999998</v>
          </cell>
          <cell r="AE644">
            <v>0.25700000000000001</v>
          </cell>
          <cell r="AF644">
            <v>0.20599999999999996</v>
          </cell>
          <cell r="AG644">
            <v>0.23099999999999998</v>
          </cell>
          <cell r="AH644">
            <v>0.16700000000000004</v>
          </cell>
          <cell r="AI644">
            <v>0.34299999999999997</v>
          </cell>
          <cell r="AJ644" t="str">
            <v/>
          </cell>
        </row>
        <row r="645">
          <cell r="B645" t="str">
            <v>SCBTMFPLUS-B</v>
          </cell>
          <cell r="C645" t="str">
            <v>General</v>
          </cell>
          <cell r="D645" t="str">
            <v>No Dividend</v>
          </cell>
          <cell r="E645" t="str">
            <v>Money Market ND</v>
          </cell>
          <cell r="F645" t="str">
            <v>Money Market</v>
          </cell>
          <cell r="G645" t="str">
            <v>Thai Bond Money Market</v>
          </cell>
          <cell r="H645" t="str">
            <v>Thai Bond : Money Market</v>
          </cell>
          <cell r="I645" t="str">
            <v>Active</v>
          </cell>
          <cell r="J645">
            <v>0</v>
          </cell>
          <cell r="L645">
            <v>0.12</v>
          </cell>
          <cell r="M645">
            <v>0.33</v>
          </cell>
          <cell r="N645">
            <v>0.61</v>
          </cell>
          <cell r="O645">
            <v>0.43</v>
          </cell>
          <cell r="P645">
            <v>1.1000000000000001</v>
          </cell>
          <cell r="Q645">
            <v>0.98</v>
          </cell>
          <cell r="R645">
            <v>1.0900000000000001</v>
          </cell>
          <cell r="S645" t="str">
            <v>-</v>
          </cell>
          <cell r="U645">
            <v>0.58200000000000007</v>
          </cell>
          <cell r="V645">
            <v>0.36599999999999999</v>
          </cell>
          <cell r="W645">
            <v>0.56099999999999994</v>
          </cell>
          <cell r="X645">
            <v>0.48799999999999999</v>
          </cell>
          <cell r="Y645">
            <v>0.53699999999999992</v>
          </cell>
          <cell r="Z645">
            <v>0.67599999999999993</v>
          </cell>
          <cell r="AA645">
            <v>0.88900000000000001</v>
          </cell>
          <cell r="AB645" t="str">
            <v/>
          </cell>
          <cell r="AC645">
            <v>0.56099999999999994</v>
          </cell>
          <cell r="AD645">
            <v>0.33399999999999996</v>
          </cell>
          <cell r="AE645">
            <v>0.53899999999999992</v>
          </cell>
          <cell r="AF645">
            <v>0.46199999999999997</v>
          </cell>
          <cell r="AG645">
            <v>0.51300000000000001</v>
          </cell>
          <cell r="AH645">
            <v>0.66700000000000004</v>
          </cell>
          <cell r="AI645">
            <v>0.88600000000000001</v>
          </cell>
          <cell r="AJ645" t="str">
            <v/>
          </cell>
        </row>
        <row r="646">
          <cell r="B646" t="str">
            <v>SCBTMFPLUS-I</v>
          </cell>
          <cell r="C646" t="str">
            <v>General</v>
          </cell>
          <cell r="D646" t="str">
            <v>No Dividend</v>
          </cell>
          <cell r="E646" t="str">
            <v>Money Market ND</v>
          </cell>
          <cell r="F646" t="str">
            <v>Money Market</v>
          </cell>
          <cell r="G646" t="str">
            <v>Thai Bond Money Market</v>
          </cell>
          <cell r="H646" t="str">
            <v>Thai Bond : Money Market</v>
          </cell>
          <cell r="I646" t="str">
            <v>Active</v>
          </cell>
          <cell r="J646">
            <v>0</v>
          </cell>
          <cell r="L646">
            <v>0.13</v>
          </cell>
          <cell r="M646">
            <v>0.35</v>
          </cell>
          <cell r="N646">
            <v>0.66</v>
          </cell>
          <cell r="O646">
            <v>0.47</v>
          </cell>
          <cell r="P646">
            <v>1.2</v>
          </cell>
          <cell r="Q646">
            <v>1.17</v>
          </cell>
          <cell r="R646">
            <v>1.33</v>
          </cell>
          <cell r="S646" t="str">
            <v>-</v>
          </cell>
          <cell r="U646">
            <v>0.25600000000000001</v>
          </cell>
          <cell r="V646">
            <v>0.26900000000000002</v>
          </cell>
          <cell r="W646">
            <v>0.29300000000000004</v>
          </cell>
          <cell r="X646">
            <v>0.24399999999999999</v>
          </cell>
          <cell r="Y646">
            <v>0.26900000000000002</v>
          </cell>
          <cell r="Z646">
            <v>0.18999999999999995</v>
          </cell>
          <cell r="AA646">
            <v>0.36199999999999999</v>
          </cell>
          <cell r="AB646" t="str">
            <v/>
          </cell>
          <cell r="AC646">
            <v>0.21999999999999997</v>
          </cell>
          <cell r="AD646">
            <v>0.23099999999999998</v>
          </cell>
          <cell r="AE646">
            <v>0.25700000000000001</v>
          </cell>
          <cell r="AF646">
            <v>0.20599999999999996</v>
          </cell>
          <cell r="AG646">
            <v>0.23099999999999998</v>
          </cell>
          <cell r="AH646">
            <v>0.16700000000000004</v>
          </cell>
          <cell r="AI646">
            <v>0.34299999999999997</v>
          </cell>
          <cell r="AJ646" t="str">
            <v/>
          </cell>
        </row>
        <row r="647">
          <cell r="B647" t="str">
            <v>SCBTMFPLUS-P</v>
          </cell>
          <cell r="C647" t="str">
            <v>General</v>
          </cell>
          <cell r="D647" t="str">
            <v>No Dividend</v>
          </cell>
          <cell r="E647" t="str">
            <v>Money Market ND</v>
          </cell>
          <cell r="F647" t="str">
            <v>Money Market</v>
          </cell>
          <cell r="G647" t="str">
            <v>Thai Bond Money Market</v>
          </cell>
          <cell r="H647" t="str">
            <v>Thai Bond : Money Market</v>
          </cell>
          <cell r="I647" t="str">
            <v>Active</v>
          </cell>
          <cell r="J647">
            <v>0</v>
          </cell>
          <cell r="L647">
            <v>0.14000000000000001</v>
          </cell>
          <cell r="M647">
            <v>0.38</v>
          </cell>
          <cell r="N647">
            <v>0.72</v>
          </cell>
          <cell r="O647">
            <v>0.51</v>
          </cell>
          <cell r="P647">
            <v>1.32</v>
          </cell>
          <cell r="Q647" t="str">
            <v>-</v>
          </cell>
          <cell r="R647" t="str">
            <v>-</v>
          </cell>
          <cell r="S647" t="str">
            <v>-</v>
          </cell>
          <cell r="U647">
            <v>9.3999999999999972E-2</v>
          </cell>
          <cell r="V647">
            <v>9.7999999999999976E-2</v>
          </cell>
          <cell r="W647">
            <v>9.7999999999999976E-2</v>
          </cell>
          <cell r="X647">
            <v>9.7999999999999976E-2</v>
          </cell>
          <cell r="Y647">
            <v>7.3999999999999955E-2</v>
          </cell>
          <cell r="Z647" t="str">
            <v/>
          </cell>
          <cell r="AA647" t="str">
            <v/>
          </cell>
          <cell r="AB647" t="str">
            <v/>
          </cell>
          <cell r="AC647">
            <v>7.3999999999999955E-2</v>
          </cell>
          <cell r="AD647">
            <v>7.6999999999999957E-2</v>
          </cell>
          <cell r="AE647">
            <v>7.6999999999999957E-2</v>
          </cell>
          <cell r="AF647">
            <v>7.6999999999999957E-2</v>
          </cell>
          <cell r="AG647">
            <v>5.2000000000000046E-2</v>
          </cell>
          <cell r="AH647" t="str">
            <v/>
          </cell>
          <cell r="AI647" t="str">
            <v/>
          </cell>
          <cell r="AJ647" t="str">
            <v/>
          </cell>
        </row>
        <row r="648">
          <cell r="B648" t="str">
            <v>SCBTMF</v>
          </cell>
          <cell r="C648" t="str">
            <v>General</v>
          </cell>
          <cell r="D648" t="str">
            <v>No Dividend</v>
          </cell>
          <cell r="E648" t="str">
            <v>Money Market ND</v>
          </cell>
          <cell r="F648" t="str">
            <v>Money Market</v>
          </cell>
          <cell r="G648" t="str">
            <v>Thai Bond Money Market</v>
          </cell>
          <cell r="H648" t="str">
            <v>Thai Bond : Money Market</v>
          </cell>
          <cell r="I648" t="str">
            <v>Active</v>
          </cell>
          <cell r="J648">
            <v>0</v>
          </cell>
          <cell r="L648">
            <v>0.08</v>
          </cell>
          <cell r="M648">
            <v>0.2</v>
          </cell>
          <cell r="N648">
            <v>0.36</v>
          </cell>
          <cell r="O648">
            <v>0.26</v>
          </cell>
          <cell r="P648">
            <v>0.59</v>
          </cell>
          <cell r="Q648">
            <v>0.56999999999999995</v>
          </cell>
          <cell r="R648">
            <v>0.78</v>
          </cell>
          <cell r="S648" t="str">
            <v>-</v>
          </cell>
          <cell r="U648">
            <v>1</v>
          </cell>
          <cell r="V648">
            <v>1</v>
          </cell>
          <cell r="W648">
            <v>1</v>
          </cell>
          <cell r="X648">
            <v>1</v>
          </cell>
          <cell r="Y648">
            <v>1</v>
          </cell>
          <cell r="Z648">
            <v>1</v>
          </cell>
          <cell r="AA648">
            <v>1</v>
          </cell>
          <cell r="AB648" t="str">
            <v/>
          </cell>
          <cell r="AC648">
            <v>1</v>
          </cell>
          <cell r="AD648">
            <v>1</v>
          </cell>
          <cell r="AE648">
            <v>1</v>
          </cell>
          <cell r="AF648">
            <v>1</v>
          </cell>
          <cell r="AG648">
            <v>1</v>
          </cell>
          <cell r="AH648">
            <v>1</v>
          </cell>
          <cell r="AI648">
            <v>1</v>
          </cell>
          <cell r="AJ648" t="str">
            <v/>
          </cell>
        </row>
        <row r="649">
          <cell r="B649" t="str">
            <v>SCBFI3Y5</v>
          </cell>
          <cell r="C649" t="str">
            <v>General</v>
          </cell>
          <cell r="D649" t="str">
            <v>No Dividend</v>
          </cell>
          <cell r="E649" t="str">
            <v>High Yield Bond Fix Term ND</v>
          </cell>
          <cell r="F649" t="str">
            <v>High Yield Bond Fix Term</v>
          </cell>
          <cell r="G649" t="str">
            <v>Foreign Bond Fixed Term</v>
          </cell>
          <cell r="H649" t="str">
            <v>Foreign Bond : Fixed Term</v>
          </cell>
          <cell r="I649" t="str">
            <v>Active</v>
          </cell>
          <cell r="J649">
            <v>0</v>
          </cell>
          <cell r="L649">
            <v>0.27</v>
          </cell>
          <cell r="M649">
            <v>0.78</v>
          </cell>
          <cell r="N649">
            <v>1.75</v>
          </cell>
          <cell r="O649">
            <v>1</v>
          </cell>
          <cell r="P649">
            <v>2.52</v>
          </cell>
          <cell r="Q649" t="str">
            <v>-</v>
          </cell>
          <cell r="R649" t="str">
            <v>-</v>
          </cell>
          <cell r="S649" t="str">
            <v>-</v>
          </cell>
          <cell r="U649">
            <v>0.49399999999999999</v>
          </cell>
          <cell r="V649">
            <v>0.35</v>
          </cell>
          <cell r="W649">
            <v>0.11899999999999999</v>
          </cell>
          <cell r="X649">
            <v>0.21999999999999997</v>
          </cell>
          <cell r="Y649">
            <v>7.4999999999999956E-2</v>
          </cell>
          <cell r="Z649" t="str">
            <v/>
          </cell>
          <cell r="AA649" t="str">
            <v/>
          </cell>
          <cell r="AB649" t="str">
            <v/>
          </cell>
          <cell r="AC649">
            <v>0.33399999999999996</v>
          </cell>
          <cell r="AD649">
            <v>0.28600000000000003</v>
          </cell>
          <cell r="AE649">
            <v>0.27300000000000002</v>
          </cell>
          <cell r="AF649">
            <v>0.38500000000000001</v>
          </cell>
          <cell r="AG649">
            <v>0.25</v>
          </cell>
          <cell r="AH649" t="str">
            <v/>
          </cell>
          <cell r="AI649" t="str">
            <v/>
          </cell>
          <cell r="AJ649" t="str">
            <v/>
          </cell>
        </row>
        <row r="650">
          <cell r="B650" t="str">
            <v>SCBFIXEDA</v>
          </cell>
          <cell r="C650" t="str">
            <v>General</v>
          </cell>
          <cell r="D650" t="str">
            <v>No Dividend</v>
          </cell>
          <cell r="E650" t="str">
            <v>Short Term Bond ND</v>
          </cell>
          <cell r="F650" t="str">
            <v>Short Term Bond</v>
          </cell>
          <cell r="G650" t="str">
            <v>Thai Bond Short-term</v>
          </cell>
          <cell r="H650" t="str">
            <v>Thai Bond : Short-term</v>
          </cell>
          <cell r="I650" t="str">
            <v>Active</v>
          </cell>
          <cell r="J650">
            <v>0</v>
          </cell>
          <cell r="L650">
            <v>0.14000000000000001</v>
          </cell>
          <cell r="M650">
            <v>0.38</v>
          </cell>
          <cell r="N650">
            <v>0.81</v>
          </cell>
          <cell r="O650">
            <v>0.46</v>
          </cell>
          <cell r="P650" t="str">
            <v>-</v>
          </cell>
          <cell r="Q650" t="str">
            <v>-</v>
          </cell>
          <cell r="R650" t="str">
            <v>-</v>
          </cell>
          <cell r="S650" t="str">
            <v>-</v>
          </cell>
          <cell r="U650">
            <v>0.64600000000000002</v>
          </cell>
          <cell r="V650">
            <v>0.72899999999999998</v>
          </cell>
          <cell r="W650">
            <v>0.72499999999999998</v>
          </cell>
          <cell r="X650">
            <v>0.89900000000000002</v>
          </cell>
          <cell r="Y650" t="str">
            <v/>
          </cell>
          <cell r="Z650" t="str">
            <v/>
          </cell>
          <cell r="AA650" t="str">
            <v/>
          </cell>
          <cell r="AB650" t="str">
            <v/>
          </cell>
          <cell r="AC650">
            <v>0.67300000000000004</v>
          </cell>
          <cell r="AD650">
            <v>0.71199999999999997</v>
          </cell>
          <cell r="AE650">
            <v>0.70599999999999996</v>
          </cell>
          <cell r="AF650">
            <v>0.90400000000000003</v>
          </cell>
          <cell r="AG650" t="str">
            <v/>
          </cell>
          <cell r="AH650" t="str">
            <v/>
          </cell>
          <cell r="AI650" t="str">
            <v/>
          </cell>
          <cell r="AJ650" t="str">
            <v/>
          </cell>
        </row>
        <row r="651">
          <cell r="B651" t="str">
            <v>SCBFPP</v>
          </cell>
          <cell r="C651" t="str">
            <v>General</v>
          </cell>
          <cell r="D651" t="str">
            <v>No Dividend</v>
          </cell>
          <cell r="E651" t="str">
            <v>Mid Long Term Bond ND</v>
          </cell>
          <cell r="F651" t="str">
            <v>Mid/Long Term Bond</v>
          </cell>
          <cell r="G651" t="str">
            <v>Thai Bond Mid-term</v>
          </cell>
          <cell r="H651" t="str">
            <v>Thai Bond : Mid-term</v>
          </cell>
          <cell r="I651" t="str">
            <v>Active</v>
          </cell>
          <cell r="J651">
            <v>0</v>
          </cell>
          <cell r="L651">
            <v>0.31</v>
          </cell>
          <cell r="M651">
            <v>0.67</v>
          </cell>
          <cell r="N651">
            <v>1.22</v>
          </cell>
          <cell r="O651">
            <v>0.85</v>
          </cell>
          <cell r="P651">
            <v>1.42</v>
          </cell>
          <cell r="Q651" t="str">
            <v>-</v>
          </cell>
          <cell r="R651" t="str">
            <v>-</v>
          </cell>
          <cell r="S651" t="str">
            <v>-</v>
          </cell>
          <cell r="U651">
            <v>8.3999999999999964E-2</v>
          </cell>
          <cell r="V651">
            <v>0.18200000000000005</v>
          </cell>
          <cell r="W651">
            <v>0.36399999999999999</v>
          </cell>
          <cell r="X651">
            <v>0.18200000000000005</v>
          </cell>
          <cell r="Y651">
            <v>0.45499999999999996</v>
          </cell>
          <cell r="Z651" t="str">
            <v/>
          </cell>
          <cell r="AA651" t="str">
            <v/>
          </cell>
          <cell r="AB651" t="str">
            <v/>
          </cell>
          <cell r="AC651">
            <v>0.16700000000000004</v>
          </cell>
          <cell r="AD651">
            <v>0.18200000000000005</v>
          </cell>
          <cell r="AE651">
            <v>0.36399999999999999</v>
          </cell>
          <cell r="AF651">
            <v>0.18200000000000005</v>
          </cell>
          <cell r="AG651">
            <v>0.36399999999999999</v>
          </cell>
          <cell r="AH651" t="str">
            <v/>
          </cell>
          <cell r="AI651" t="str">
            <v/>
          </cell>
          <cell r="AJ651" t="str">
            <v/>
          </cell>
        </row>
        <row r="652">
          <cell r="B652" t="str">
            <v>SCBFP</v>
          </cell>
          <cell r="C652" t="str">
            <v>General</v>
          </cell>
          <cell r="D652" t="str">
            <v>No Dividend</v>
          </cell>
          <cell r="E652" t="str">
            <v>Mid Long Term Bond ND</v>
          </cell>
          <cell r="F652" t="str">
            <v>Mid/Long Term Bond</v>
          </cell>
          <cell r="G652" t="str">
            <v>Thai Bond Mid-term</v>
          </cell>
          <cell r="H652" t="str">
            <v>Thai Bond : Mid-term</v>
          </cell>
          <cell r="I652" t="str">
            <v>Active</v>
          </cell>
          <cell r="J652">
            <v>0</v>
          </cell>
          <cell r="L652">
            <v>0.28000000000000003</v>
          </cell>
          <cell r="M652">
            <v>0.56999999999999995</v>
          </cell>
          <cell r="N652">
            <v>1.03</v>
          </cell>
          <cell r="O652">
            <v>0.73</v>
          </cell>
          <cell r="P652">
            <v>1.05</v>
          </cell>
          <cell r="Q652">
            <v>1.38</v>
          </cell>
          <cell r="R652">
            <v>2.15</v>
          </cell>
          <cell r="S652" t="str">
            <v>-</v>
          </cell>
          <cell r="U652">
            <v>0.16700000000000004</v>
          </cell>
          <cell r="V652">
            <v>0.54600000000000004</v>
          </cell>
          <cell r="W652">
            <v>1</v>
          </cell>
          <cell r="X652">
            <v>0.36399999999999999</v>
          </cell>
          <cell r="Y652">
            <v>1</v>
          </cell>
          <cell r="Z652">
            <v>0.875</v>
          </cell>
          <cell r="AA652">
            <v>0.71500000000000008</v>
          </cell>
          <cell r="AB652" t="str">
            <v/>
          </cell>
          <cell r="AC652">
            <v>0.25</v>
          </cell>
          <cell r="AD652">
            <v>0.54600000000000004</v>
          </cell>
          <cell r="AE652">
            <v>0.81899999999999995</v>
          </cell>
          <cell r="AF652">
            <v>0.36399999999999999</v>
          </cell>
          <cell r="AG652">
            <v>0.81899999999999995</v>
          </cell>
          <cell r="AH652">
            <v>0.875</v>
          </cell>
          <cell r="AI652">
            <v>0.71500000000000008</v>
          </cell>
          <cell r="AJ652" t="str">
            <v/>
          </cell>
        </row>
        <row r="653">
          <cell r="B653" t="str">
            <v>SCBAI25M1</v>
          </cell>
          <cell r="C653" t="str">
            <v>General</v>
          </cell>
          <cell r="D653" t="str">
            <v>No Dividend</v>
          </cell>
          <cell r="E653" t="str">
            <v>High Yield Bond Fix Term ND</v>
          </cell>
          <cell r="F653" t="str">
            <v>High Yield Bond Fix Term</v>
          </cell>
          <cell r="G653" t="str">
            <v>Foreign Bond Fixed Term</v>
          </cell>
          <cell r="H653" t="str">
            <v>Foreign Bond : Fixed Term</v>
          </cell>
          <cell r="I653" t="str">
            <v>Active</v>
          </cell>
          <cell r="J653">
            <v>0</v>
          </cell>
          <cell r="L653">
            <v>1.06</v>
          </cell>
          <cell r="M653" t="str">
            <v>-</v>
          </cell>
          <cell r="N653" t="str">
            <v>-</v>
          </cell>
          <cell r="O653" t="str">
            <v>-</v>
          </cell>
          <cell r="P653" t="str">
            <v>-</v>
          </cell>
          <cell r="Q653" t="str">
            <v>-</v>
          </cell>
          <cell r="R653" t="str">
            <v>-</v>
          </cell>
          <cell r="S653" t="str">
            <v>-</v>
          </cell>
          <cell r="U653">
            <v>5.8000000000000052E-2</v>
          </cell>
          <cell r="V653" t="str">
            <v/>
          </cell>
          <cell r="W653" t="str">
            <v/>
          </cell>
          <cell r="X653" t="str">
            <v/>
          </cell>
          <cell r="Y653" t="str">
            <v/>
          </cell>
          <cell r="Z653" t="str">
            <v/>
          </cell>
          <cell r="AA653" t="str">
            <v/>
          </cell>
          <cell r="AB653" t="str">
            <v/>
          </cell>
          <cell r="AC653">
            <v>4.8000000000000043E-2</v>
          </cell>
          <cell r="AD653" t="str">
            <v/>
          </cell>
          <cell r="AE653" t="str">
            <v/>
          </cell>
          <cell r="AF653" t="str">
            <v/>
          </cell>
          <cell r="AG653" t="str">
            <v/>
          </cell>
          <cell r="AH653" t="str">
            <v/>
          </cell>
          <cell r="AI653" t="str">
            <v/>
          </cell>
          <cell r="AJ653" t="str">
            <v/>
          </cell>
        </row>
        <row r="654">
          <cell r="B654" t="str">
            <v>SCBAI6M61</v>
          </cell>
          <cell r="C654" t="str">
            <v>General</v>
          </cell>
          <cell r="D654" t="str">
            <v>No Dividend</v>
          </cell>
          <cell r="E654" t="str">
            <v>High Yield Bond Fix Term ND</v>
          </cell>
          <cell r="F654" t="str">
            <v>High Yield Bond Fix Term</v>
          </cell>
          <cell r="G654" t="str">
            <v>Foreign Bond Fixed Term</v>
          </cell>
          <cell r="H654" t="str">
            <v>Foreign Bond : Fixed Term</v>
          </cell>
          <cell r="I654" t="str">
            <v>Active</v>
          </cell>
          <cell r="J654">
            <v>0</v>
          </cell>
          <cell r="L654">
            <v>0.23</v>
          </cell>
          <cell r="M654">
            <v>0.52</v>
          </cell>
          <cell r="N654">
            <v>1.03</v>
          </cell>
          <cell r="O654">
            <v>0.63</v>
          </cell>
          <cell r="P654" t="str">
            <v>-</v>
          </cell>
          <cell r="Q654" t="str">
            <v>-</v>
          </cell>
          <cell r="R654" t="str">
            <v>-</v>
          </cell>
          <cell r="S654" t="str">
            <v>-</v>
          </cell>
          <cell r="U654">
            <v>0.61499999999999999</v>
          </cell>
          <cell r="V654">
            <v>0.72</v>
          </cell>
          <cell r="W654">
            <v>0.27300000000000002</v>
          </cell>
          <cell r="X654">
            <v>0.44599999999999995</v>
          </cell>
          <cell r="Y654" t="str">
            <v/>
          </cell>
          <cell r="Z654" t="str">
            <v/>
          </cell>
          <cell r="AA654" t="str">
            <v/>
          </cell>
          <cell r="AB654" t="str">
            <v/>
          </cell>
          <cell r="AC654">
            <v>0.42900000000000005</v>
          </cell>
          <cell r="AD654">
            <v>0.85799999999999998</v>
          </cell>
          <cell r="AE654">
            <v>0.63700000000000001</v>
          </cell>
          <cell r="AF654">
            <v>0.69300000000000006</v>
          </cell>
          <cell r="AG654" t="str">
            <v/>
          </cell>
          <cell r="AH654" t="str">
            <v/>
          </cell>
          <cell r="AI654" t="str">
            <v/>
          </cell>
          <cell r="AJ654" t="str">
            <v/>
          </cell>
        </row>
        <row r="655">
          <cell r="B655" t="str">
            <v>SCBAI6M62</v>
          </cell>
          <cell r="C655" t="str">
            <v>General</v>
          </cell>
          <cell r="D655" t="str">
            <v>No Dividend</v>
          </cell>
          <cell r="E655" t="str">
            <v>High Yield Bond Fix Term ND</v>
          </cell>
          <cell r="F655" t="str">
            <v>High Yield Bond Fix Term</v>
          </cell>
          <cell r="G655" t="str">
            <v>Foreign Bond Fixed Term</v>
          </cell>
          <cell r="H655" t="str">
            <v>Foreign Bond : Fixed Term</v>
          </cell>
          <cell r="I655" t="str">
            <v>Active</v>
          </cell>
          <cell r="J655">
            <v>0</v>
          </cell>
          <cell r="L655">
            <v>0.2</v>
          </cell>
          <cell r="M655">
            <v>0.59</v>
          </cell>
          <cell r="N655" t="str">
            <v>-</v>
          </cell>
          <cell r="O655">
            <v>0.66</v>
          </cell>
          <cell r="P655" t="str">
            <v>-</v>
          </cell>
          <cell r="Q655" t="str">
            <v>-</v>
          </cell>
          <cell r="R655" t="str">
            <v>-</v>
          </cell>
          <cell r="S655" t="str">
            <v>-</v>
          </cell>
          <cell r="U655">
            <v>0.7</v>
          </cell>
          <cell r="V655">
            <v>0.621</v>
          </cell>
          <cell r="W655" t="str">
            <v/>
          </cell>
          <cell r="X655">
            <v>0.41800000000000004</v>
          </cell>
          <cell r="Y655" t="str">
            <v/>
          </cell>
          <cell r="Z655" t="str">
            <v/>
          </cell>
          <cell r="AA655" t="str">
            <v/>
          </cell>
          <cell r="AB655" t="str">
            <v/>
          </cell>
          <cell r="AC655">
            <v>0.62</v>
          </cell>
          <cell r="AD655">
            <v>0.64300000000000002</v>
          </cell>
          <cell r="AE655" t="str">
            <v/>
          </cell>
          <cell r="AF655">
            <v>0.61599999999999999</v>
          </cell>
          <cell r="AG655" t="str">
            <v/>
          </cell>
          <cell r="AH655" t="str">
            <v/>
          </cell>
          <cell r="AI655" t="str">
            <v/>
          </cell>
          <cell r="AJ655" t="str">
            <v/>
          </cell>
        </row>
        <row r="656">
          <cell r="B656" t="str">
            <v>SCBAI6M63</v>
          </cell>
          <cell r="C656" t="str">
            <v>General</v>
          </cell>
          <cell r="D656" t="str">
            <v>No Dividend</v>
          </cell>
          <cell r="E656" t="str">
            <v>High Yield Bond Fix Term ND</v>
          </cell>
          <cell r="F656" t="str">
            <v>High Yield Bond Fix Term</v>
          </cell>
          <cell r="G656" t="str">
            <v>Foreign Bond Fixed Term</v>
          </cell>
          <cell r="H656" t="str">
            <v>Foreign Bond : Fixed Term</v>
          </cell>
          <cell r="I656" t="str">
            <v>Active</v>
          </cell>
          <cell r="J656">
            <v>0</v>
          </cell>
          <cell r="L656">
            <v>0.16</v>
          </cell>
          <cell r="M656">
            <v>0.47</v>
          </cell>
          <cell r="N656" t="str">
            <v>-</v>
          </cell>
          <cell r="O656">
            <v>0.61</v>
          </cell>
          <cell r="P656" t="str">
            <v>-</v>
          </cell>
          <cell r="Q656" t="str">
            <v>-</v>
          </cell>
          <cell r="R656" t="str">
            <v>-</v>
          </cell>
          <cell r="S656" t="str">
            <v>-</v>
          </cell>
          <cell r="U656">
            <v>0.79100000000000004</v>
          </cell>
          <cell r="V656">
            <v>0.77900000000000003</v>
          </cell>
          <cell r="W656" t="str">
            <v/>
          </cell>
          <cell r="X656">
            <v>0.47299999999999998</v>
          </cell>
          <cell r="Y656" t="str">
            <v/>
          </cell>
          <cell r="Z656" t="str">
            <v/>
          </cell>
          <cell r="AA656" t="str">
            <v/>
          </cell>
          <cell r="AB656" t="str">
            <v/>
          </cell>
          <cell r="AC656">
            <v>0.90500000000000003</v>
          </cell>
          <cell r="AD656">
            <v>1</v>
          </cell>
          <cell r="AE656" t="str">
            <v/>
          </cell>
          <cell r="AF656">
            <v>0.84699999999999998</v>
          </cell>
          <cell r="AG656" t="str">
            <v/>
          </cell>
          <cell r="AH656" t="str">
            <v/>
          </cell>
          <cell r="AI656" t="str">
            <v/>
          </cell>
          <cell r="AJ656" t="str">
            <v/>
          </cell>
        </row>
        <row r="657">
          <cell r="B657" t="str">
            <v>SCBAI6M64</v>
          </cell>
          <cell r="C657" t="str">
            <v>General</v>
          </cell>
          <cell r="D657" t="str">
            <v>No Dividend</v>
          </cell>
          <cell r="E657" t="str">
            <v>High Yield Bond Fix Term ND</v>
          </cell>
          <cell r="F657" t="str">
            <v>High Yield Bond Fix Term</v>
          </cell>
          <cell r="G657" t="str">
            <v>Foreign Bond Fixed Term</v>
          </cell>
          <cell r="H657" t="str">
            <v>Foreign Bond : Fixed Term</v>
          </cell>
          <cell r="I657" t="str">
            <v>Active</v>
          </cell>
          <cell r="J657">
            <v>0</v>
          </cell>
          <cell r="L657">
            <v>0.22</v>
          </cell>
          <cell r="M657" t="str">
            <v>-</v>
          </cell>
          <cell r="N657" t="str">
            <v>-</v>
          </cell>
          <cell r="O657" t="str">
            <v>-</v>
          </cell>
          <cell r="P657" t="str">
            <v>-</v>
          </cell>
          <cell r="Q657" t="str">
            <v>-</v>
          </cell>
          <cell r="R657" t="str">
            <v>-</v>
          </cell>
          <cell r="S657" t="str">
            <v>-</v>
          </cell>
          <cell r="U657">
            <v>0.63900000000000001</v>
          </cell>
          <cell r="V657" t="str">
            <v/>
          </cell>
          <cell r="W657" t="str">
            <v/>
          </cell>
          <cell r="X657" t="str">
            <v/>
          </cell>
          <cell r="Y657" t="str">
            <v/>
          </cell>
          <cell r="Z657" t="str">
            <v/>
          </cell>
          <cell r="AA657" t="str">
            <v/>
          </cell>
          <cell r="AB657" t="str">
            <v/>
          </cell>
          <cell r="AC657">
            <v>0.52400000000000002</v>
          </cell>
          <cell r="AD657" t="str">
            <v/>
          </cell>
          <cell r="AE657" t="str">
            <v/>
          </cell>
          <cell r="AF657" t="str">
            <v/>
          </cell>
          <cell r="AG657" t="str">
            <v/>
          </cell>
          <cell r="AH657" t="str">
            <v/>
          </cell>
          <cell r="AI657" t="str">
            <v/>
          </cell>
          <cell r="AJ657" t="str">
            <v/>
          </cell>
        </row>
        <row r="658">
          <cell r="B658" t="str">
            <v>SCBAI6M65</v>
          </cell>
          <cell r="C658" t="str">
            <v>General</v>
          </cell>
          <cell r="D658" t="str">
            <v>No Dividend</v>
          </cell>
          <cell r="E658" t="str">
            <v>High Yield Bond Fix Term ND</v>
          </cell>
          <cell r="F658" t="str">
            <v>High Yield Bond Fix Term</v>
          </cell>
          <cell r="G658" t="str">
            <v>Foreign Bond Fixed Term</v>
          </cell>
          <cell r="H658" t="str">
            <v>Foreign Bond : Fixed Term</v>
          </cell>
          <cell r="I658" t="str">
            <v>Active</v>
          </cell>
          <cell r="J658">
            <v>0</v>
          </cell>
          <cell r="L658">
            <v>0.17</v>
          </cell>
          <cell r="M658" t="str">
            <v>-</v>
          </cell>
          <cell r="N658" t="str">
            <v>-</v>
          </cell>
          <cell r="O658" t="str">
            <v>-</v>
          </cell>
          <cell r="P658" t="str">
            <v>-</v>
          </cell>
          <cell r="Q658" t="str">
            <v>-</v>
          </cell>
          <cell r="R658" t="str">
            <v>-</v>
          </cell>
          <cell r="S658" t="str">
            <v>-</v>
          </cell>
          <cell r="U658">
            <v>0.77400000000000002</v>
          </cell>
          <cell r="V658" t="str">
            <v/>
          </cell>
          <cell r="W658" t="str">
            <v/>
          </cell>
          <cell r="X658" t="str">
            <v/>
          </cell>
          <cell r="Y658" t="str">
            <v/>
          </cell>
          <cell r="Z658" t="str">
            <v/>
          </cell>
          <cell r="AA658" t="str">
            <v/>
          </cell>
          <cell r="AB658" t="str">
            <v/>
          </cell>
          <cell r="AC658">
            <v>0.81</v>
          </cell>
          <cell r="AD658" t="str">
            <v/>
          </cell>
          <cell r="AE658" t="str">
            <v/>
          </cell>
          <cell r="AF658" t="str">
            <v/>
          </cell>
          <cell r="AG658" t="str">
            <v/>
          </cell>
          <cell r="AH658" t="str">
            <v/>
          </cell>
          <cell r="AI658" t="str">
            <v/>
          </cell>
          <cell r="AJ658" t="str">
            <v/>
          </cell>
        </row>
        <row r="659">
          <cell r="B659" t="str">
            <v>SCBAI6M66</v>
          </cell>
          <cell r="C659" t="str">
            <v>General</v>
          </cell>
          <cell r="D659" t="str">
            <v>No Dividend</v>
          </cell>
          <cell r="E659" t="str">
            <v>High Yield Bond Fix Term ND</v>
          </cell>
          <cell r="F659" t="str">
            <v>High Yield Bond Fix Term</v>
          </cell>
          <cell r="G659" t="str">
            <v>Foreign Bond Fixed Term</v>
          </cell>
          <cell r="H659" t="str">
            <v>Foreign Bond : Fixed Term</v>
          </cell>
          <cell r="I659" t="str">
            <v>Active</v>
          </cell>
          <cell r="L659" t="str">
            <v>-</v>
          </cell>
          <cell r="M659" t="str">
            <v>-</v>
          </cell>
          <cell r="N659" t="str">
            <v>-</v>
          </cell>
          <cell r="O659" t="str">
            <v>-</v>
          </cell>
          <cell r="P659" t="str">
            <v>-</v>
          </cell>
          <cell r="Q659" t="str">
            <v>-</v>
          </cell>
          <cell r="R659" t="str">
            <v>-</v>
          </cell>
          <cell r="S659" t="str">
            <v>-</v>
          </cell>
          <cell r="U659" t="str">
            <v/>
          </cell>
          <cell r="V659" t="str">
            <v/>
          </cell>
          <cell r="W659" t="str">
            <v/>
          </cell>
          <cell r="X659" t="str">
            <v/>
          </cell>
          <cell r="Y659" t="str">
            <v/>
          </cell>
          <cell r="Z659" t="str">
            <v/>
          </cell>
          <cell r="AA659" t="str">
            <v/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/>
          </cell>
          <cell r="AG659" t="str">
            <v/>
          </cell>
          <cell r="AH659" t="str">
            <v/>
          </cell>
          <cell r="AI659" t="str">
            <v/>
          </cell>
          <cell r="AJ659" t="str">
            <v/>
          </cell>
        </row>
        <row r="660">
          <cell r="B660" t="str">
            <v>SCBFF1YH5</v>
          </cell>
          <cell r="C660" t="str">
            <v>General</v>
          </cell>
          <cell r="D660" t="str">
            <v>No Dividend</v>
          </cell>
          <cell r="E660" t="str">
            <v>Foreign Investment Bond Fix Term ND</v>
          </cell>
          <cell r="F660" t="str">
            <v>Foreign Investment Bond Fix Term</v>
          </cell>
          <cell r="G660" t="str">
            <v>Foreign Bond Fixed Term</v>
          </cell>
          <cell r="H660" t="str">
            <v>Foreign Bond : Fixed Term</v>
          </cell>
          <cell r="I660" t="str">
            <v>Active</v>
          </cell>
          <cell r="J660">
            <v>0</v>
          </cell>
          <cell r="L660">
            <v>0.57999999999999996</v>
          </cell>
          <cell r="M660">
            <v>0.97</v>
          </cell>
          <cell r="N660">
            <v>1.3</v>
          </cell>
          <cell r="O660">
            <v>0.54</v>
          </cell>
          <cell r="P660" t="str">
            <v>-</v>
          </cell>
          <cell r="Q660" t="str">
            <v>-</v>
          </cell>
          <cell r="R660" t="str">
            <v>-</v>
          </cell>
          <cell r="S660" t="str">
            <v>-</v>
          </cell>
          <cell r="U660">
            <v>8.7999999999999967E-2</v>
          </cell>
          <cell r="V660">
            <v>0.20699999999999996</v>
          </cell>
          <cell r="W660">
            <v>0.16800000000000004</v>
          </cell>
          <cell r="X660">
            <v>0.57699999999999996</v>
          </cell>
          <cell r="Y660" t="str">
            <v/>
          </cell>
          <cell r="Z660" t="str">
            <v/>
          </cell>
          <cell r="AA660" t="str">
            <v/>
          </cell>
          <cell r="AB660" t="str">
            <v/>
          </cell>
          <cell r="AC660">
            <v>2.6000000000000023E-2</v>
          </cell>
          <cell r="AD660">
            <v>0.11799999999999999</v>
          </cell>
          <cell r="AE660">
            <v>5.3000000000000047E-2</v>
          </cell>
          <cell r="AF660">
            <v>0.54200000000000004</v>
          </cell>
          <cell r="AG660" t="str">
            <v/>
          </cell>
          <cell r="AH660" t="str">
            <v/>
          </cell>
          <cell r="AI660" t="str">
            <v/>
          </cell>
          <cell r="AJ660" t="str">
            <v/>
          </cell>
        </row>
        <row r="661">
          <cell r="B661" t="str">
            <v>SCBFF1YH6</v>
          </cell>
          <cell r="C661" t="str">
            <v>General</v>
          </cell>
          <cell r="D661" t="str">
            <v>No Dividend</v>
          </cell>
          <cell r="E661" t="str">
            <v>Foreign Investment Bond Fix Term ND</v>
          </cell>
          <cell r="F661" t="str">
            <v>Foreign Investment Bond Fix Term</v>
          </cell>
          <cell r="G661" t="str">
            <v>Foreign Bond Fixed Term</v>
          </cell>
          <cell r="H661" t="str">
            <v>Foreign Bond : Fixed Term</v>
          </cell>
          <cell r="I661" t="str">
            <v>Active</v>
          </cell>
          <cell r="J661">
            <v>0</v>
          </cell>
          <cell r="L661">
            <v>0.55000000000000004</v>
          </cell>
          <cell r="M661">
            <v>0.9</v>
          </cell>
          <cell r="N661">
            <v>1.29</v>
          </cell>
          <cell r="O661">
            <v>0.54</v>
          </cell>
          <cell r="P661" t="str">
            <v>-</v>
          </cell>
          <cell r="Q661" t="str">
            <v>-</v>
          </cell>
          <cell r="R661" t="str">
            <v>-</v>
          </cell>
          <cell r="S661" t="str">
            <v>-</v>
          </cell>
          <cell r="U661">
            <v>0.10199999999999998</v>
          </cell>
          <cell r="V661">
            <v>0.252</v>
          </cell>
          <cell r="W661">
            <v>0.18200000000000005</v>
          </cell>
          <cell r="X661">
            <v>0.57699999999999996</v>
          </cell>
          <cell r="Y661" t="str">
            <v/>
          </cell>
          <cell r="Z661" t="str">
            <v/>
          </cell>
          <cell r="AA661" t="str">
            <v/>
          </cell>
          <cell r="AB661" t="str">
            <v/>
          </cell>
          <cell r="AC661">
            <v>3.8000000000000034E-2</v>
          </cell>
          <cell r="AD661">
            <v>0.17700000000000005</v>
          </cell>
          <cell r="AE661">
            <v>6.2999999999999945E-2</v>
          </cell>
          <cell r="AF661">
            <v>0.54200000000000004</v>
          </cell>
          <cell r="AG661" t="str">
            <v/>
          </cell>
          <cell r="AH661" t="str">
            <v/>
          </cell>
          <cell r="AI661" t="str">
            <v/>
          </cell>
          <cell r="AJ661" t="str">
            <v/>
          </cell>
        </row>
        <row r="662">
          <cell r="B662" t="str">
            <v>SCBFF1YH7</v>
          </cell>
          <cell r="C662" t="str">
            <v>General</v>
          </cell>
          <cell r="D662" t="str">
            <v>No Dividend</v>
          </cell>
          <cell r="E662" t="str">
            <v>Foreign Investment Bond Fix Term ND</v>
          </cell>
          <cell r="F662" t="str">
            <v>Foreign Investment Bond Fix Term</v>
          </cell>
          <cell r="G662" t="str">
            <v>Foreign Bond Fixed Term</v>
          </cell>
          <cell r="H662" t="str">
            <v>Foreign Bond : Fixed Term</v>
          </cell>
          <cell r="I662" t="str">
            <v>Active</v>
          </cell>
          <cell r="J662">
            <v>0</v>
          </cell>
          <cell r="L662">
            <v>0.27</v>
          </cell>
          <cell r="M662">
            <v>0.8</v>
          </cell>
          <cell r="N662">
            <v>0.87</v>
          </cell>
          <cell r="O662">
            <v>0.6</v>
          </cell>
          <cell r="P662" t="str">
            <v>-</v>
          </cell>
          <cell r="Q662" t="str">
            <v>-</v>
          </cell>
          <cell r="R662" t="str">
            <v>-</v>
          </cell>
          <cell r="S662" t="str">
            <v>-</v>
          </cell>
          <cell r="U662">
            <v>0.49399999999999999</v>
          </cell>
          <cell r="V662">
            <v>0.33099999999999996</v>
          </cell>
          <cell r="W662">
            <v>0.42000000000000004</v>
          </cell>
          <cell r="X662">
            <v>0.48399999999999999</v>
          </cell>
          <cell r="Y662" t="str">
            <v/>
          </cell>
          <cell r="Z662" t="str">
            <v/>
          </cell>
          <cell r="AA662" t="str">
            <v/>
          </cell>
          <cell r="AB662" t="str">
            <v/>
          </cell>
          <cell r="AC662">
            <v>0.48199999999999998</v>
          </cell>
          <cell r="AD662">
            <v>0.27500000000000002</v>
          </cell>
          <cell r="AE662">
            <v>0.35499999999999998</v>
          </cell>
          <cell r="AF662">
            <v>0.42200000000000004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</row>
        <row r="663">
          <cell r="B663" t="str">
            <v>SCBFF1YH8</v>
          </cell>
          <cell r="C663" t="str">
            <v>General</v>
          </cell>
          <cell r="D663" t="str">
            <v>No Dividend</v>
          </cell>
          <cell r="E663" t="str">
            <v>Foreign Investment Bond Fix Term ND</v>
          </cell>
          <cell r="F663" t="str">
            <v>Foreign Investment Bond Fix Term</v>
          </cell>
          <cell r="G663" t="str">
            <v>Foreign Bond Fixed Term</v>
          </cell>
          <cell r="H663" t="str">
            <v>Foreign Bond : Fixed Term</v>
          </cell>
          <cell r="I663" t="str">
            <v>Active</v>
          </cell>
          <cell r="J663">
            <v>0</v>
          </cell>
          <cell r="L663">
            <v>0.42</v>
          </cell>
          <cell r="M663">
            <v>0.75</v>
          </cell>
          <cell r="N663">
            <v>1.02</v>
          </cell>
          <cell r="O663">
            <v>0.47</v>
          </cell>
          <cell r="P663" t="str">
            <v>-</v>
          </cell>
          <cell r="Q663" t="str">
            <v>-</v>
          </cell>
          <cell r="R663" t="str">
            <v>-</v>
          </cell>
          <cell r="S663" t="str">
            <v>-</v>
          </cell>
          <cell r="U663">
            <v>0.21699999999999997</v>
          </cell>
          <cell r="V663">
            <v>0.39500000000000002</v>
          </cell>
          <cell r="W663">
            <v>0.28700000000000003</v>
          </cell>
          <cell r="X663">
            <v>0.621</v>
          </cell>
          <cell r="Y663" t="str">
            <v/>
          </cell>
          <cell r="Z663" t="str">
            <v/>
          </cell>
          <cell r="AA663" t="str">
            <v/>
          </cell>
          <cell r="AB663" t="str">
            <v/>
          </cell>
          <cell r="AC663">
            <v>0.17200000000000004</v>
          </cell>
          <cell r="AD663">
            <v>0.34699999999999998</v>
          </cell>
          <cell r="AE663">
            <v>0.17800000000000005</v>
          </cell>
          <cell r="AF663">
            <v>0.60199999999999998</v>
          </cell>
          <cell r="AG663" t="str">
            <v/>
          </cell>
          <cell r="AH663" t="str">
            <v/>
          </cell>
          <cell r="AI663" t="str">
            <v/>
          </cell>
          <cell r="AJ663" t="str">
            <v/>
          </cell>
        </row>
        <row r="664">
          <cell r="B664" t="str">
            <v>SCBFF1YH9</v>
          </cell>
          <cell r="C664" t="str">
            <v>General</v>
          </cell>
          <cell r="D664" t="str">
            <v>No Dividend</v>
          </cell>
          <cell r="E664" t="str">
            <v>Foreign Investment Bond Fix Term ND</v>
          </cell>
          <cell r="F664" t="str">
            <v>Foreign Investment Bond Fix Term</v>
          </cell>
          <cell r="G664" t="str">
            <v>Foreign Bond Fixed Term</v>
          </cell>
          <cell r="H664" t="str">
            <v>Foreign Bond : Fixed Term</v>
          </cell>
          <cell r="I664" t="str">
            <v>Active</v>
          </cell>
          <cell r="J664">
            <v>0</v>
          </cell>
          <cell r="L664">
            <v>0.43</v>
          </cell>
          <cell r="M664">
            <v>0.61</v>
          </cell>
          <cell r="N664">
            <v>1.04</v>
          </cell>
          <cell r="O664">
            <v>0.19</v>
          </cell>
          <cell r="P664" t="str">
            <v>-</v>
          </cell>
          <cell r="Q664" t="str">
            <v>-</v>
          </cell>
          <cell r="R664" t="str">
            <v>-</v>
          </cell>
          <cell r="S664" t="str">
            <v>-</v>
          </cell>
          <cell r="U664">
            <v>0.19999999999999996</v>
          </cell>
          <cell r="V664">
            <v>0.60599999999999998</v>
          </cell>
          <cell r="W664">
            <v>0.25900000000000001</v>
          </cell>
          <cell r="X664">
            <v>0.94599999999999995</v>
          </cell>
          <cell r="Y664" t="str">
            <v/>
          </cell>
          <cell r="Z664" t="str">
            <v/>
          </cell>
          <cell r="AA664" t="str">
            <v/>
          </cell>
          <cell r="AB664" t="str">
            <v/>
          </cell>
          <cell r="AC664">
            <v>0.15500000000000003</v>
          </cell>
          <cell r="AD664">
            <v>0.59499999999999997</v>
          </cell>
          <cell r="AE664">
            <v>0.14600000000000002</v>
          </cell>
          <cell r="AF664">
            <v>0.94</v>
          </cell>
          <cell r="AG664" t="str">
            <v/>
          </cell>
          <cell r="AH664" t="str">
            <v/>
          </cell>
          <cell r="AI664" t="str">
            <v/>
          </cell>
          <cell r="AJ664" t="str">
            <v/>
          </cell>
        </row>
        <row r="665">
          <cell r="B665" t="str">
            <v>SCBFF1YI1</v>
          </cell>
          <cell r="C665" t="str">
            <v>General</v>
          </cell>
          <cell r="D665" t="str">
            <v>No Dividend</v>
          </cell>
          <cell r="E665" t="str">
            <v>Foreign Investment Bond Fix Term ND</v>
          </cell>
          <cell r="F665" t="str">
            <v>Foreign Investment Bond Fix Term</v>
          </cell>
          <cell r="G665" t="str">
            <v>Foreign Bond Fixed Term</v>
          </cell>
          <cell r="H665" t="str">
            <v>Foreign Bond : Fixed Term</v>
          </cell>
          <cell r="I665" t="str">
            <v>Active</v>
          </cell>
          <cell r="J665">
            <v>0</v>
          </cell>
          <cell r="L665">
            <v>0.3</v>
          </cell>
          <cell r="M665">
            <v>0.75</v>
          </cell>
          <cell r="N665">
            <v>0.92</v>
          </cell>
          <cell r="O665">
            <v>0.56000000000000005</v>
          </cell>
          <cell r="P665" t="str">
            <v>-</v>
          </cell>
          <cell r="Q665" t="str">
            <v>-</v>
          </cell>
          <cell r="R665" t="str">
            <v>-</v>
          </cell>
          <cell r="S665" t="str">
            <v>-</v>
          </cell>
          <cell r="U665">
            <v>0.44599999999999995</v>
          </cell>
          <cell r="V665">
            <v>0.39500000000000002</v>
          </cell>
          <cell r="W665">
            <v>0.378</v>
          </cell>
          <cell r="X665">
            <v>0.55499999999999994</v>
          </cell>
          <cell r="Y665" t="str">
            <v/>
          </cell>
          <cell r="Z665" t="str">
            <v/>
          </cell>
          <cell r="AA665" t="str">
            <v/>
          </cell>
          <cell r="AB665" t="str">
            <v/>
          </cell>
          <cell r="AC665">
            <v>0.43600000000000005</v>
          </cell>
          <cell r="AD665">
            <v>0.34699999999999998</v>
          </cell>
          <cell r="AE665">
            <v>0.30300000000000005</v>
          </cell>
          <cell r="AF665">
            <v>0.51200000000000001</v>
          </cell>
          <cell r="AG665" t="str">
            <v/>
          </cell>
          <cell r="AH665" t="str">
            <v/>
          </cell>
          <cell r="AI665" t="str">
            <v/>
          </cell>
          <cell r="AJ665" t="str">
            <v/>
          </cell>
        </row>
        <row r="666">
          <cell r="B666" t="str">
            <v>SCBFF1YI2</v>
          </cell>
          <cell r="C666" t="str">
            <v>General</v>
          </cell>
          <cell r="D666" t="str">
            <v>No Dividend</v>
          </cell>
          <cell r="E666" t="str">
            <v>Foreign Investment Bond Fix Term ND</v>
          </cell>
          <cell r="F666" t="str">
            <v>Foreign Investment Bond Fix Term</v>
          </cell>
          <cell r="G666" t="str">
            <v>Foreign Bond Fixed Term</v>
          </cell>
          <cell r="H666" t="str">
            <v>Foreign Bond : Fixed Term</v>
          </cell>
          <cell r="I666" t="str">
            <v>Active</v>
          </cell>
          <cell r="J666">
            <v>0</v>
          </cell>
          <cell r="L666">
            <v>0.53</v>
          </cell>
          <cell r="M666">
            <v>0.85</v>
          </cell>
          <cell r="N666">
            <v>1.1200000000000001</v>
          </cell>
          <cell r="O666">
            <v>0.46</v>
          </cell>
          <cell r="P666" t="str">
            <v>-</v>
          </cell>
          <cell r="Q666" t="str">
            <v>-</v>
          </cell>
          <cell r="R666" t="str">
            <v>-</v>
          </cell>
          <cell r="S666" t="str">
            <v>-</v>
          </cell>
          <cell r="U666">
            <v>0.11199999999999999</v>
          </cell>
          <cell r="V666">
            <v>0.29100000000000004</v>
          </cell>
          <cell r="W666">
            <v>0.245</v>
          </cell>
          <cell r="X666">
            <v>0.65400000000000003</v>
          </cell>
          <cell r="Y666" t="str">
            <v/>
          </cell>
          <cell r="Z666" t="str">
            <v/>
          </cell>
          <cell r="AA666" t="str">
            <v/>
          </cell>
          <cell r="AB666" t="str">
            <v/>
          </cell>
          <cell r="AC666">
            <v>5.1000000000000045E-2</v>
          </cell>
          <cell r="AD666">
            <v>0.22299999999999998</v>
          </cell>
          <cell r="AE666">
            <v>0.13600000000000001</v>
          </cell>
          <cell r="AF666">
            <v>0.625</v>
          </cell>
          <cell r="AG666" t="str">
            <v/>
          </cell>
          <cell r="AH666" t="str">
            <v/>
          </cell>
          <cell r="AI666" t="str">
            <v/>
          </cell>
          <cell r="AJ666" t="str">
            <v/>
          </cell>
        </row>
        <row r="667">
          <cell r="B667" t="str">
            <v>SCBFF1YI3</v>
          </cell>
          <cell r="C667" t="str">
            <v>General</v>
          </cell>
          <cell r="D667" t="str">
            <v>No Dividend</v>
          </cell>
          <cell r="E667" t="str">
            <v>Foreign Investment Bond Fix Term ND</v>
          </cell>
          <cell r="F667" t="str">
            <v>Foreign Investment Bond Fix Term</v>
          </cell>
          <cell r="G667" t="str">
            <v>Foreign Bond Fixed Term</v>
          </cell>
          <cell r="H667" t="str">
            <v>Foreign Bond : Fixed Term</v>
          </cell>
          <cell r="I667" t="str">
            <v>Active</v>
          </cell>
          <cell r="J667">
            <v>0</v>
          </cell>
          <cell r="L667">
            <v>0.4</v>
          </cell>
          <cell r="M667">
            <v>0.95</v>
          </cell>
          <cell r="N667">
            <v>0.99</v>
          </cell>
          <cell r="O667">
            <v>0.56999999999999995</v>
          </cell>
          <cell r="P667" t="str">
            <v>-</v>
          </cell>
          <cell r="Q667" t="str">
            <v>-</v>
          </cell>
          <cell r="R667" t="str">
            <v>-</v>
          </cell>
          <cell r="S667" t="str">
            <v>-</v>
          </cell>
          <cell r="U667">
            <v>0.23699999999999999</v>
          </cell>
          <cell r="V667">
            <v>0.21199999999999997</v>
          </cell>
          <cell r="W667">
            <v>0.32199999999999995</v>
          </cell>
          <cell r="X667">
            <v>0.53299999999999992</v>
          </cell>
          <cell r="Y667" t="str">
            <v/>
          </cell>
          <cell r="Z667" t="str">
            <v/>
          </cell>
          <cell r="AA667" t="str">
            <v/>
          </cell>
          <cell r="AB667" t="str">
            <v/>
          </cell>
          <cell r="AC667">
            <v>0.19299999999999995</v>
          </cell>
          <cell r="AD667">
            <v>0.125</v>
          </cell>
          <cell r="AE667">
            <v>0.21899999999999997</v>
          </cell>
          <cell r="AF667">
            <v>0.48199999999999998</v>
          </cell>
          <cell r="AG667" t="str">
            <v/>
          </cell>
          <cell r="AH667" t="str">
            <v/>
          </cell>
          <cell r="AI667" t="str">
            <v/>
          </cell>
          <cell r="AJ667" t="str">
            <v/>
          </cell>
        </row>
        <row r="668">
          <cell r="B668" t="str">
            <v>SCBFF1YI4</v>
          </cell>
          <cell r="C668" t="str">
            <v>General</v>
          </cell>
          <cell r="D668" t="str">
            <v>No Dividend</v>
          </cell>
          <cell r="E668" t="str">
            <v>Foreign Investment Bond Fix Term ND</v>
          </cell>
          <cell r="F668" t="str">
            <v>Foreign Investment Bond Fix Term</v>
          </cell>
          <cell r="G668" t="str">
            <v>Foreign Bond Fixed Term</v>
          </cell>
          <cell r="H668" t="str">
            <v>Foreign Bond : Fixed Term</v>
          </cell>
          <cell r="I668" t="str">
            <v>Active</v>
          </cell>
          <cell r="J668">
            <v>0</v>
          </cell>
          <cell r="L668">
            <v>0.31</v>
          </cell>
          <cell r="M668">
            <v>0.68</v>
          </cell>
          <cell r="N668">
            <v>0.68</v>
          </cell>
          <cell r="O668">
            <v>0.4</v>
          </cell>
          <cell r="P668" t="str">
            <v>-</v>
          </cell>
          <cell r="Q668" t="str">
            <v>-</v>
          </cell>
          <cell r="R668" t="str">
            <v>-</v>
          </cell>
          <cell r="S668" t="str">
            <v>-</v>
          </cell>
          <cell r="U668">
            <v>0.42300000000000004</v>
          </cell>
          <cell r="V668">
            <v>0.50800000000000001</v>
          </cell>
          <cell r="W668">
            <v>0.67199999999999993</v>
          </cell>
          <cell r="X668">
            <v>0.75900000000000001</v>
          </cell>
          <cell r="Y668" t="str">
            <v/>
          </cell>
          <cell r="Z668" t="str">
            <v/>
          </cell>
          <cell r="AA668" t="str">
            <v/>
          </cell>
          <cell r="AB668" t="str">
            <v/>
          </cell>
          <cell r="AC668">
            <v>0.40600000000000003</v>
          </cell>
          <cell r="AD668">
            <v>0.49099999999999999</v>
          </cell>
          <cell r="AE668">
            <v>0.70900000000000007</v>
          </cell>
          <cell r="AF668">
            <v>0.70700000000000007</v>
          </cell>
          <cell r="AG668" t="str">
            <v/>
          </cell>
          <cell r="AH668" t="str">
            <v/>
          </cell>
          <cell r="AI668" t="str">
            <v/>
          </cell>
          <cell r="AJ668" t="str">
            <v/>
          </cell>
        </row>
        <row r="669">
          <cell r="B669" t="str">
            <v>SCBFF1YI5</v>
          </cell>
          <cell r="C669" t="str">
            <v>General</v>
          </cell>
          <cell r="D669" t="str">
            <v>No Dividend</v>
          </cell>
          <cell r="E669" t="str">
            <v>Foreign Investment Bond Fix Term ND</v>
          </cell>
          <cell r="F669" t="str">
            <v>Foreign Investment Bond Fix Term</v>
          </cell>
          <cell r="G669" t="str">
            <v>Foreign Bond Fixed Term</v>
          </cell>
          <cell r="H669" t="str">
            <v>Foreign Bond : Fixed Term</v>
          </cell>
          <cell r="I669" t="str">
            <v>Active</v>
          </cell>
          <cell r="J669">
            <v>0</v>
          </cell>
          <cell r="L669">
            <v>0.23</v>
          </cell>
          <cell r="M669">
            <v>0.61</v>
          </cell>
          <cell r="N669">
            <v>0.69</v>
          </cell>
          <cell r="O669">
            <v>0.44</v>
          </cell>
          <cell r="P669" t="str">
            <v>-</v>
          </cell>
          <cell r="Q669" t="str">
            <v>-</v>
          </cell>
          <cell r="R669" t="str">
            <v>-</v>
          </cell>
          <cell r="S669" t="str">
            <v>-</v>
          </cell>
          <cell r="U669">
            <v>0.61499999999999999</v>
          </cell>
          <cell r="V669">
            <v>0.60599999999999998</v>
          </cell>
          <cell r="W669">
            <v>0.65799999999999992</v>
          </cell>
          <cell r="X669">
            <v>0.67599999999999993</v>
          </cell>
          <cell r="Y669" t="str">
            <v/>
          </cell>
          <cell r="Z669" t="str">
            <v/>
          </cell>
          <cell r="AA669" t="str">
            <v/>
          </cell>
          <cell r="AB669" t="str">
            <v/>
          </cell>
          <cell r="AC669">
            <v>0.624</v>
          </cell>
          <cell r="AD669">
            <v>0.59499999999999997</v>
          </cell>
          <cell r="AE669">
            <v>0.68799999999999994</v>
          </cell>
          <cell r="AF669">
            <v>0.64700000000000002</v>
          </cell>
          <cell r="AG669" t="str">
            <v/>
          </cell>
          <cell r="AH669" t="str">
            <v/>
          </cell>
          <cell r="AI669" t="str">
            <v/>
          </cell>
          <cell r="AJ669" t="str">
            <v/>
          </cell>
        </row>
        <row r="670">
          <cell r="B670" t="str">
            <v>SCBFF1YI6</v>
          </cell>
          <cell r="C670" t="str">
            <v>General</v>
          </cell>
          <cell r="D670" t="str">
            <v>No Dividend</v>
          </cell>
          <cell r="E670" t="str">
            <v>Foreign Investment Bond Fix Term ND</v>
          </cell>
          <cell r="F670" t="str">
            <v>Foreign Investment Bond Fix Term</v>
          </cell>
          <cell r="G670" t="str">
            <v>Foreign Bond Fixed Term</v>
          </cell>
          <cell r="H670" t="str">
            <v>Foreign Bond : Fixed Term</v>
          </cell>
          <cell r="I670" t="str">
            <v>Active</v>
          </cell>
          <cell r="J670">
            <v>0</v>
          </cell>
          <cell r="L670">
            <v>0.31</v>
          </cell>
          <cell r="M670">
            <v>0.81</v>
          </cell>
          <cell r="N670">
            <v>0.79</v>
          </cell>
          <cell r="O670">
            <v>0.4</v>
          </cell>
          <cell r="P670" t="str">
            <v>-</v>
          </cell>
          <cell r="Q670" t="str">
            <v>-</v>
          </cell>
          <cell r="R670" t="str">
            <v>-</v>
          </cell>
          <cell r="S670" t="str">
            <v>-</v>
          </cell>
          <cell r="U670">
            <v>0.42300000000000004</v>
          </cell>
          <cell r="V670">
            <v>0.32599999999999996</v>
          </cell>
          <cell r="W670">
            <v>0.53200000000000003</v>
          </cell>
          <cell r="X670">
            <v>0.75900000000000001</v>
          </cell>
          <cell r="Y670" t="str">
            <v/>
          </cell>
          <cell r="Z670" t="str">
            <v/>
          </cell>
          <cell r="AA670" t="str">
            <v/>
          </cell>
          <cell r="AB670" t="str">
            <v/>
          </cell>
          <cell r="AC670">
            <v>0.40600000000000003</v>
          </cell>
          <cell r="AD670">
            <v>0.26800000000000002</v>
          </cell>
          <cell r="AE670">
            <v>0.52100000000000002</v>
          </cell>
          <cell r="AF670">
            <v>0.70700000000000007</v>
          </cell>
          <cell r="AG670" t="str">
            <v/>
          </cell>
          <cell r="AH670" t="str">
            <v/>
          </cell>
          <cell r="AI670" t="str">
            <v/>
          </cell>
          <cell r="AJ670" t="str">
            <v/>
          </cell>
        </row>
        <row r="671">
          <cell r="B671" t="str">
            <v>SCBFF1YI7</v>
          </cell>
          <cell r="C671" t="str">
            <v>General</v>
          </cell>
          <cell r="D671" t="str">
            <v>No Dividend</v>
          </cell>
          <cell r="E671" t="str">
            <v>Foreign Investment Bond Fix Term ND</v>
          </cell>
          <cell r="F671" t="str">
            <v>Foreign Investment Bond Fix Term</v>
          </cell>
          <cell r="G671" t="str">
            <v>Foreign Bond Fixed Term</v>
          </cell>
          <cell r="H671" t="str">
            <v>Foreign Bond : Fixed Term</v>
          </cell>
          <cell r="I671" t="str">
            <v>Active</v>
          </cell>
          <cell r="J671">
            <v>0</v>
          </cell>
          <cell r="L671">
            <v>0.26</v>
          </cell>
          <cell r="M671">
            <v>0.5</v>
          </cell>
          <cell r="N671">
            <v>0.66</v>
          </cell>
          <cell r="O671">
            <v>0.13</v>
          </cell>
          <cell r="P671" t="str">
            <v>-</v>
          </cell>
          <cell r="Q671" t="str">
            <v>-</v>
          </cell>
          <cell r="R671" t="str">
            <v>-</v>
          </cell>
          <cell r="S671" t="str">
            <v>-</v>
          </cell>
          <cell r="U671">
            <v>0.52400000000000002</v>
          </cell>
          <cell r="V671">
            <v>0.74399999999999999</v>
          </cell>
          <cell r="W671">
            <v>0.7</v>
          </cell>
          <cell r="X671">
            <v>0.97299999999999998</v>
          </cell>
          <cell r="Y671" t="str">
            <v/>
          </cell>
          <cell r="Z671" t="str">
            <v/>
          </cell>
          <cell r="AA671" t="str">
            <v/>
          </cell>
          <cell r="AB671" t="str">
            <v/>
          </cell>
          <cell r="AC671">
            <v>0.51900000000000002</v>
          </cell>
          <cell r="AD671">
            <v>0.746</v>
          </cell>
          <cell r="AE671">
            <v>0.73</v>
          </cell>
          <cell r="AF671">
            <v>0.97799999999999998</v>
          </cell>
          <cell r="AG671" t="str">
            <v/>
          </cell>
          <cell r="AH671" t="str">
            <v/>
          </cell>
          <cell r="AI671" t="str">
            <v/>
          </cell>
          <cell r="AJ671" t="str">
            <v/>
          </cell>
        </row>
        <row r="672">
          <cell r="B672" t="str">
            <v>SCBFF1YI8</v>
          </cell>
          <cell r="C672" t="str">
            <v>General</v>
          </cell>
          <cell r="D672" t="str">
            <v>No Dividend</v>
          </cell>
          <cell r="E672" t="str">
            <v>Foreign Investment Bond Fix Term ND</v>
          </cell>
          <cell r="F672" t="str">
            <v>Foreign Investment Bond Fix Term</v>
          </cell>
          <cell r="G672" t="str">
            <v>Foreign Bond Fixed Term</v>
          </cell>
          <cell r="H672" t="str">
            <v>Foreign Bond : Fixed Term</v>
          </cell>
          <cell r="I672" t="str">
            <v>Active</v>
          </cell>
          <cell r="J672">
            <v>0</v>
          </cell>
          <cell r="L672">
            <v>0.27</v>
          </cell>
          <cell r="M672">
            <v>0.74</v>
          </cell>
          <cell r="N672">
            <v>0.68</v>
          </cell>
          <cell r="O672">
            <v>0.41</v>
          </cell>
          <cell r="P672" t="str">
            <v>-</v>
          </cell>
          <cell r="Q672" t="str">
            <v>-</v>
          </cell>
          <cell r="R672" t="str">
            <v>-</v>
          </cell>
          <cell r="S672" t="str">
            <v>-</v>
          </cell>
          <cell r="U672">
            <v>0.49399999999999999</v>
          </cell>
          <cell r="V672">
            <v>0.41400000000000003</v>
          </cell>
          <cell r="W672">
            <v>0.67199999999999993</v>
          </cell>
          <cell r="X672">
            <v>0.748</v>
          </cell>
          <cell r="Y672" t="str">
            <v/>
          </cell>
          <cell r="Z672" t="str">
            <v/>
          </cell>
          <cell r="AA672" t="str">
            <v/>
          </cell>
          <cell r="AB672" t="str">
            <v/>
          </cell>
          <cell r="AC672">
            <v>0.48199999999999998</v>
          </cell>
          <cell r="AD672">
            <v>0.373</v>
          </cell>
          <cell r="AE672">
            <v>0.70900000000000007</v>
          </cell>
          <cell r="AF672">
            <v>0.69199999999999995</v>
          </cell>
          <cell r="AG672" t="str">
            <v/>
          </cell>
          <cell r="AH672" t="str">
            <v/>
          </cell>
          <cell r="AI672" t="str">
            <v/>
          </cell>
          <cell r="AJ672" t="str">
            <v/>
          </cell>
        </row>
        <row r="673">
          <cell r="B673" t="str">
            <v>SCBFF1YI9</v>
          </cell>
          <cell r="C673" t="str">
            <v>General</v>
          </cell>
          <cell r="D673" t="str">
            <v>No Dividend</v>
          </cell>
          <cell r="E673" t="str">
            <v>Foreign Investment Bond Fix Term ND</v>
          </cell>
          <cell r="F673" t="str">
            <v>Foreign Investment Bond Fix Term</v>
          </cell>
          <cell r="G673" t="str">
            <v>Foreign Bond Fixed Term</v>
          </cell>
          <cell r="H673" t="str">
            <v>Foreign Bond : Fixed Term</v>
          </cell>
          <cell r="I673" t="str">
            <v>Active</v>
          </cell>
          <cell r="J673">
            <v>0</v>
          </cell>
          <cell r="L673">
            <v>0.21</v>
          </cell>
          <cell r="M673">
            <v>0.49</v>
          </cell>
          <cell r="N673">
            <v>0.62</v>
          </cell>
          <cell r="O673">
            <v>0.61</v>
          </cell>
          <cell r="P673" t="str">
            <v>-</v>
          </cell>
          <cell r="Q673" t="str">
            <v>-</v>
          </cell>
          <cell r="R673" t="str">
            <v>-</v>
          </cell>
          <cell r="S673" t="str">
            <v>-</v>
          </cell>
          <cell r="U673">
            <v>0.66300000000000003</v>
          </cell>
          <cell r="V673">
            <v>0.75900000000000001</v>
          </cell>
          <cell r="W673">
            <v>0.80499999999999994</v>
          </cell>
          <cell r="X673">
            <v>0.47299999999999998</v>
          </cell>
          <cell r="Y673" t="str">
            <v/>
          </cell>
          <cell r="Z673" t="str">
            <v/>
          </cell>
          <cell r="AA673" t="str">
            <v/>
          </cell>
          <cell r="AB673" t="str">
            <v/>
          </cell>
          <cell r="AC673">
            <v>0.67399999999999993</v>
          </cell>
          <cell r="AD673">
            <v>0.76500000000000001</v>
          </cell>
          <cell r="AE673">
            <v>0.85499999999999998</v>
          </cell>
          <cell r="AF673">
            <v>0.40700000000000003</v>
          </cell>
          <cell r="AG673" t="str">
            <v/>
          </cell>
          <cell r="AH673" t="str">
            <v/>
          </cell>
          <cell r="AI673" t="str">
            <v/>
          </cell>
          <cell r="AJ673" t="str">
            <v/>
          </cell>
        </row>
        <row r="674">
          <cell r="B674" t="str">
            <v>SCBFF1YJ1</v>
          </cell>
          <cell r="C674" t="str">
            <v>General</v>
          </cell>
          <cell r="D674" t="str">
            <v>No Dividend</v>
          </cell>
          <cell r="E674" t="str">
            <v>Foreign Investment Bond Fix Term ND</v>
          </cell>
          <cell r="F674" t="str">
            <v>Foreign Investment Bond Fix Term</v>
          </cell>
          <cell r="G674" t="str">
            <v>Foreign Bond Fixed Term</v>
          </cell>
          <cell r="H674" t="str">
            <v>Foreign Bond : Fixed Term</v>
          </cell>
          <cell r="I674" t="str">
            <v>Active</v>
          </cell>
          <cell r="J674">
            <v>0</v>
          </cell>
          <cell r="L674">
            <v>0.37</v>
          </cell>
          <cell r="M674">
            <v>0.74</v>
          </cell>
          <cell r="N674">
            <v>0.87</v>
          </cell>
          <cell r="O674">
            <v>0.3</v>
          </cell>
          <cell r="P674" t="str">
            <v>-</v>
          </cell>
          <cell r="Q674" t="str">
            <v>-</v>
          </cell>
          <cell r="R674" t="str">
            <v>-</v>
          </cell>
          <cell r="S674" t="str">
            <v>-</v>
          </cell>
          <cell r="U674">
            <v>0.28800000000000003</v>
          </cell>
          <cell r="V674">
            <v>0.41400000000000003</v>
          </cell>
          <cell r="W674">
            <v>0.42000000000000004</v>
          </cell>
          <cell r="X674">
            <v>0.86899999999999999</v>
          </cell>
          <cell r="Y674" t="str">
            <v/>
          </cell>
          <cell r="Z674" t="str">
            <v/>
          </cell>
          <cell r="AA674" t="str">
            <v/>
          </cell>
          <cell r="AB674" t="str">
            <v/>
          </cell>
          <cell r="AC674">
            <v>0.252</v>
          </cell>
          <cell r="AD674">
            <v>0.373</v>
          </cell>
          <cell r="AE674">
            <v>0.35499999999999998</v>
          </cell>
          <cell r="AF674">
            <v>0.84299999999999997</v>
          </cell>
          <cell r="AG674" t="str">
            <v/>
          </cell>
          <cell r="AH674" t="str">
            <v/>
          </cell>
          <cell r="AI674" t="str">
            <v/>
          </cell>
          <cell r="AJ674" t="str">
            <v/>
          </cell>
        </row>
        <row r="675">
          <cell r="B675" t="str">
            <v>SCBFF1YJ2</v>
          </cell>
          <cell r="C675" t="str">
            <v>General</v>
          </cell>
          <cell r="D675" t="str">
            <v>No Dividend</v>
          </cell>
          <cell r="E675" t="str">
            <v>Foreign Investment Bond Fix Term ND</v>
          </cell>
          <cell r="F675" t="str">
            <v>Foreign Investment Bond Fix Term</v>
          </cell>
          <cell r="G675" t="str">
            <v>Foreign Bond Fixed Term</v>
          </cell>
          <cell r="H675" t="str">
            <v>Foreign Bond : Fixed Term</v>
          </cell>
          <cell r="I675" t="str">
            <v>Active</v>
          </cell>
          <cell r="J675">
            <v>0</v>
          </cell>
          <cell r="L675">
            <v>0.31</v>
          </cell>
          <cell r="M675">
            <v>0.61</v>
          </cell>
          <cell r="N675">
            <v>0.83</v>
          </cell>
          <cell r="O675">
            <v>0.18</v>
          </cell>
          <cell r="P675" t="str">
            <v>-</v>
          </cell>
          <cell r="Q675" t="str">
            <v>-</v>
          </cell>
          <cell r="R675" t="str">
            <v>-</v>
          </cell>
          <cell r="S675" t="str">
            <v>-</v>
          </cell>
          <cell r="U675">
            <v>0.42300000000000004</v>
          </cell>
          <cell r="V675">
            <v>0.60599999999999998</v>
          </cell>
          <cell r="W675">
            <v>0.44099999999999995</v>
          </cell>
          <cell r="X675">
            <v>0.95099999999999996</v>
          </cell>
          <cell r="Y675" t="str">
            <v/>
          </cell>
          <cell r="Z675" t="str">
            <v/>
          </cell>
          <cell r="AA675" t="str">
            <v/>
          </cell>
          <cell r="AB675" t="str">
            <v/>
          </cell>
          <cell r="AC675">
            <v>0.40600000000000003</v>
          </cell>
          <cell r="AD675">
            <v>0.59499999999999997</v>
          </cell>
          <cell r="AE675">
            <v>0.38600000000000001</v>
          </cell>
          <cell r="AF675">
            <v>0.94799999999999995</v>
          </cell>
          <cell r="AG675" t="str">
            <v/>
          </cell>
          <cell r="AH675" t="str">
            <v/>
          </cell>
          <cell r="AI675" t="str">
            <v/>
          </cell>
          <cell r="AJ675" t="str">
            <v/>
          </cell>
        </row>
        <row r="676">
          <cell r="B676" t="str">
            <v>SCBFF1YJ3</v>
          </cell>
          <cell r="C676" t="str">
            <v>General</v>
          </cell>
          <cell r="D676" t="str">
            <v>No Dividend</v>
          </cell>
          <cell r="E676" t="str">
            <v>Foreign Investment Bond Fix Term ND</v>
          </cell>
          <cell r="F676" t="str">
            <v>Foreign Investment Bond Fix Term</v>
          </cell>
          <cell r="G676" t="str">
            <v>Foreign Bond Fixed Term</v>
          </cell>
          <cell r="H676" t="str">
            <v>Foreign Bond : Fixed Term</v>
          </cell>
          <cell r="I676" t="str">
            <v>Active</v>
          </cell>
          <cell r="J676">
            <v>0</v>
          </cell>
          <cell r="L676">
            <v>0.26</v>
          </cell>
          <cell r="M676">
            <v>0.66</v>
          </cell>
          <cell r="N676">
            <v>0.95</v>
          </cell>
          <cell r="O676">
            <v>0.25</v>
          </cell>
          <cell r="P676" t="str">
            <v>-</v>
          </cell>
          <cell r="Q676" t="str">
            <v>-</v>
          </cell>
          <cell r="R676" t="str">
            <v>-</v>
          </cell>
          <cell r="S676" t="str">
            <v>-</v>
          </cell>
          <cell r="U676">
            <v>0.52400000000000002</v>
          </cell>
          <cell r="V676">
            <v>0.53299999999999992</v>
          </cell>
          <cell r="W676">
            <v>0.35699999999999998</v>
          </cell>
          <cell r="X676">
            <v>0.91300000000000003</v>
          </cell>
          <cell r="Y676" t="str">
            <v/>
          </cell>
          <cell r="Z676" t="str">
            <v/>
          </cell>
          <cell r="AA676" t="str">
            <v/>
          </cell>
          <cell r="AB676" t="str">
            <v/>
          </cell>
          <cell r="AC676">
            <v>0.51900000000000002</v>
          </cell>
          <cell r="AD676">
            <v>0.51700000000000002</v>
          </cell>
          <cell r="AE676">
            <v>0.27100000000000002</v>
          </cell>
          <cell r="AF676">
            <v>0.89500000000000002</v>
          </cell>
          <cell r="AG676" t="str">
            <v/>
          </cell>
          <cell r="AH676" t="str">
            <v/>
          </cell>
          <cell r="AI676" t="str">
            <v/>
          </cell>
          <cell r="AJ676" t="str">
            <v/>
          </cell>
        </row>
        <row r="677">
          <cell r="B677" t="str">
            <v>SCBFF1YJ4</v>
          </cell>
          <cell r="C677" t="str">
            <v>General</v>
          </cell>
          <cell r="D677" t="str">
            <v>No Dividend</v>
          </cell>
          <cell r="E677" t="str">
            <v>Foreign Investment Bond Fix Term ND</v>
          </cell>
          <cell r="F677" t="str">
            <v>Foreign Investment Bond Fix Term</v>
          </cell>
          <cell r="G677" t="str">
            <v>Foreign Bond Fixed Term</v>
          </cell>
          <cell r="H677" t="str">
            <v>Foreign Bond : Fixed Term</v>
          </cell>
          <cell r="I677" t="str">
            <v>Active</v>
          </cell>
          <cell r="J677">
            <v>0</v>
          </cell>
          <cell r="L677">
            <v>0.28000000000000003</v>
          </cell>
          <cell r="M677">
            <v>0.65</v>
          </cell>
          <cell r="N677">
            <v>0.8</v>
          </cell>
          <cell r="O677">
            <v>0.21</v>
          </cell>
          <cell r="P677" t="str">
            <v>-</v>
          </cell>
          <cell r="Q677" t="str">
            <v>-</v>
          </cell>
          <cell r="R677" t="str">
            <v>-</v>
          </cell>
          <cell r="S677" t="str">
            <v>-</v>
          </cell>
          <cell r="U677">
            <v>0.47299999999999998</v>
          </cell>
          <cell r="V677">
            <v>0.54200000000000004</v>
          </cell>
          <cell r="W677">
            <v>0.49</v>
          </cell>
          <cell r="X677">
            <v>0.93500000000000005</v>
          </cell>
          <cell r="Y677" t="str">
            <v/>
          </cell>
          <cell r="Z677" t="str">
            <v/>
          </cell>
          <cell r="AA677" t="str">
            <v/>
          </cell>
          <cell r="AB677" t="str">
            <v/>
          </cell>
          <cell r="AC677">
            <v>0.46899999999999997</v>
          </cell>
          <cell r="AD677">
            <v>0.53</v>
          </cell>
          <cell r="AE677">
            <v>0.45899999999999996</v>
          </cell>
          <cell r="AF677">
            <v>0.92500000000000004</v>
          </cell>
          <cell r="AG677" t="str">
            <v/>
          </cell>
          <cell r="AH677" t="str">
            <v/>
          </cell>
          <cell r="AI677" t="str">
            <v/>
          </cell>
          <cell r="AJ677" t="str">
            <v/>
          </cell>
        </row>
        <row r="678">
          <cell r="B678" t="str">
            <v>SCBFF1YJ5</v>
          </cell>
          <cell r="C678" t="str">
            <v>General</v>
          </cell>
          <cell r="D678" t="str">
            <v>No Dividend</v>
          </cell>
          <cell r="E678" t="str">
            <v>Foreign Investment Bond Fix Term ND</v>
          </cell>
          <cell r="F678" t="str">
            <v>Foreign Investment Bond Fix Term</v>
          </cell>
          <cell r="G678" t="str">
            <v>Foreign Bond Fixed Term</v>
          </cell>
          <cell r="H678" t="str">
            <v>Foreign Bond : Fixed Term</v>
          </cell>
          <cell r="I678" t="str">
            <v>Active</v>
          </cell>
          <cell r="J678">
            <v>0</v>
          </cell>
          <cell r="L678">
            <v>0.25</v>
          </cell>
          <cell r="M678">
            <v>0.56000000000000005</v>
          </cell>
          <cell r="N678">
            <v>0.79</v>
          </cell>
          <cell r="O678">
            <v>0.13</v>
          </cell>
          <cell r="P678" t="str">
            <v>-</v>
          </cell>
          <cell r="Q678" t="str">
            <v>-</v>
          </cell>
          <cell r="R678" t="str">
            <v>-</v>
          </cell>
          <cell r="S678" t="str">
            <v>-</v>
          </cell>
          <cell r="U678">
            <v>0.55800000000000005</v>
          </cell>
          <cell r="V678">
            <v>0.67500000000000004</v>
          </cell>
          <cell r="W678">
            <v>0.53200000000000003</v>
          </cell>
          <cell r="X678">
            <v>0.97299999999999998</v>
          </cell>
          <cell r="Y678" t="str">
            <v/>
          </cell>
          <cell r="Z678" t="str">
            <v/>
          </cell>
          <cell r="AA678" t="str">
            <v/>
          </cell>
          <cell r="AB678" t="str">
            <v/>
          </cell>
          <cell r="AC678">
            <v>0.56099999999999994</v>
          </cell>
          <cell r="AD678">
            <v>0.67399999999999993</v>
          </cell>
          <cell r="AE678">
            <v>0.52100000000000002</v>
          </cell>
          <cell r="AF678">
            <v>0.97799999999999998</v>
          </cell>
          <cell r="AG678" t="str">
            <v/>
          </cell>
          <cell r="AH678" t="str">
            <v/>
          </cell>
          <cell r="AI678" t="str">
            <v/>
          </cell>
          <cell r="AJ678" t="str">
            <v/>
          </cell>
        </row>
        <row r="679">
          <cell r="B679" t="str">
            <v>SCBFF1YJ6</v>
          </cell>
          <cell r="C679" t="str">
            <v>General</v>
          </cell>
          <cell r="D679" t="str">
            <v>No Dividend</v>
          </cell>
          <cell r="E679" t="str">
            <v>Foreign Investment Bond Fix Term ND</v>
          </cell>
          <cell r="F679" t="str">
            <v>Foreign Investment Bond Fix Term</v>
          </cell>
          <cell r="G679" t="str">
            <v>Foreign Bond Fixed Term</v>
          </cell>
          <cell r="H679" t="str">
            <v>Foreign Bond : Fixed Term</v>
          </cell>
          <cell r="I679" t="str">
            <v>Active</v>
          </cell>
          <cell r="J679">
            <v>0</v>
          </cell>
          <cell r="L679">
            <v>0.31</v>
          </cell>
          <cell r="M679">
            <v>0.41</v>
          </cell>
          <cell r="N679">
            <v>0.82</v>
          </cell>
          <cell r="O679">
            <v>0.24</v>
          </cell>
          <cell r="P679" t="str">
            <v>-</v>
          </cell>
          <cell r="Q679" t="str">
            <v>-</v>
          </cell>
          <cell r="R679" t="str">
            <v>-</v>
          </cell>
          <cell r="S679" t="str">
            <v>-</v>
          </cell>
          <cell r="U679">
            <v>0.42300000000000004</v>
          </cell>
          <cell r="V679">
            <v>0.85299999999999998</v>
          </cell>
          <cell r="W679">
            <v>0.46199999999999997</v>
          </cell>
          <cell r="X679">
            <v>0.91800000000000004</v>
          </cell>
          <cell r="Y679" t="str">
            <v/>
          </cell>
          <cell r="Z679" t="str">
            <v/>
          </cell>
          <cell r="AA679" t="str">
            <v/>
          </cell>
          <cell r="AB679" t="str">
            <v/>
          </cell>
          <cell r="AC679">
            <v>0.40600000000000003</v>
          </cell>
          <cell r="AD679">
            <v>0.88300000000000001</v>
          </cell>
          <cell r="AE679">
            <v>0.41700000000000004</v>
          </cell>
          <cell r="AF679">
            <v>0.90300000000000002</v>
          </cell>
          <cell r="AG679" t="str">
            <v/>
          </cell>
          <cell r="AH679" t="str">
            <v/>
          </cell>
          <cell r="AI679" t="str">
            <v/>
          </cell>
          <cell r="AJ679" t="str">
            <v/>
          </cell>
        </row>
        <row r="680">
          <cell r="B680" t="str">
            <v>SCBFF1YJ7</v>
          </cell>
          <cell r="C680" t="str">
            <v>General</v>
          </cell>
          <cell r="D680" t="str">
            <v>No Dividend</v>
          </cell>
          <cell r="E680" t="str">
            <v>Foreign Investment Bond Fix Term ND</v>
          </cell>
          <cell r="F680" t="str">
            <v>Foreign Investment Bond Fix Term</v>
          </cell>
          <cell r="G680" t="str">
            <v>Foreign Bond Fixed Term</v>
          </cell>
          <cell r="H680" t="str">
            <v>Foreign Bond : Fixed Term</v>
          </cell>
          <cell r="I680" t="str">
            <v>Active</v>
          </cell>
          <cell r="J680">
            <v>0</v>
          </cell>
          <cell r="L680">
            <v>0.37</v>
          </cell>
          <cell r="M680">
            <v>0.57999999999999996</v>
          </cell>
          <cell r="N680">
            <v>0.92</v>
          </cell>
          <cell r="O680">
            <v>0.16</v>
          </cell>
          <cell r="P680" t="str">
            <v>-</v>
          </cell>
          <cell r="Q680" t="str">
            <v>-</v>
          </cell>
          <cell r="R680" t="str">
            <v>-</v>
          </cell>
          <cell r="S680" t="str">
            <v>-</v>
          </cell>
          <cell r="U680">
            <v>0.28800000000000003</v>
          </cell>
          <cell r="V680">
            <v>0.64600000000000002</v>
          </cell>
          <cell r="W680">
            <v>0.378</v>
          </cell>
          <cell r="X680">
            <v>0.96199999999999997</v>
          </cell>
          <cell r="Y680" t="str">
            <v/>
          </cell>
          <cell r="Z680" t="str">
            <v/>
          </cell>
          <cell r="AA680" t="str">
            <v/>
          </cell>
          <cell r="AB680" t="str">
            <v/>
          </cell>
          <cell r="AC680">
            <v>0.252</v>
          </cell>
          <cell r="AD680">
            <v>0.63400000000000001</v>
          </cell>
          <cell r="AE680">
            <v>0.30300000000000005</v>
          </cell>
          <cell r="AF680">
            <v>0.96299999999999997</v>
          </cell>
          <cell r="AG680" t="str">
            <v/>
          </cell>
          <cell r="AH680" t="str">
            <v/>
          </cell>
          <cell r="AI680" t="str">
            <v/>
          </cell>
          <cell r="AJ680" t="str">
            <v/>
          </cell>
        </row>
        <row r="681">
          <cell r="B681" t="str">
            <v>SCBFF1YJ8</v>
          </cell>
          <cell r="C681" t="str">
            <v>General</v>
          </cell>
          <cell r="D681" t="str">
            <v>No Dividend</v>
          </cell>
          <cell r="E681" t="str">
            <v>Foreign Investment Bond Fix Term ND</v>
          </cell>
          <cell r="F681" t="str">
            <v>Foreign Investment Bond Fix Term</v>
          </cell>
          <cell r="G681" t="str">
            <v>Foreign Bond Fixed Term</v>
          </cell>
          <cell r="H681" t="str">
            <v>Foreign Bond : Fixed Term</v>
          </cell>
          <cell r="I681" t="str">
            <v>Active</v>
          </cell>
          <cell r="J681">
            <v>0</v>
          </cell>
          <cell r="L681">
            <v>0.36</v>
          </cell>
          <cell r="M681">
            <v>0.45</v>
          </cell>
          <cell r="N681">
            <v>0.81</v>
          </cell>
          <cell r="O681">
            <v>0.04</v>
          </cell>
          <cell r="P681" t="str">
            <v>-</v>
          </cell>
          <cell r="Q681" t="str">
            <v>-</v>
          </cell>
          <cell r="R681" t="str">
            <v>-</v>
          </cell>
          <cell r="S681" t="str">
            <v>-</v>
          </cell>
          <cell r="U681">
            <v>0.30800000000000005</v>
          </cell>
          <cell r="V681">
            <v>0.78400000000000003</v>
          </cell>
          <cell r="W681">
            <v>0.47599999999999998</v>
          </cell>
          <cell r="X681">
            <v>0.99</v>
          </cell>
          <cell r="Y681" t="str">
            <v/>
          </cell>
          <cell r="Z681" t="str">
            <v/>
          </cell>
          <cell r="AA681" t="str">
            <v/>
          </cell>
          <cell r="AB681" t="str">
            <v/>
          </cell>
          <cell r="AC681">
            <v>0.27700000000000002</v>
          </cell>
          <cell r="AD681">
            <v>0.79100000000000004</v>
          </cell>
          <cell r="AE681">
            <v>0.43799999999999994</v>
          </cell>
          <cell r="AF681">
            <v>1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</row>
        <row r="682">
          <cell r="B682" t="str">
            <v>SCBFF1YJ9</v>
          </cell>
          <cell r="C682" t="str">
            <v>General</v>
          </cell>
          <cell r="D682" t="str">
            <v>No Dividend</v>
          </cell>
          <cell r="E682" t="str">
            <v>Foreign Investment Bond Fix Term ND</v>
          </cell>
          <cell r="F682" t="str">
            <v>Foreign Investment Bond Fix Term</v>
          </cell>
          <cell r="G682" t="str">
            <v>Foreign Bond Fixed Term</v>
          </cell>
          <cell r="H682" t="str">
            <v>Foreign Bond : Fixed Term</v>
          </cell>
          <cell r="I682" t="str">
            <v>Active</v>
          </cell>
          <cell r="J682">
            <v>0</v>
          </cell>
          <cell r="L682">
            <v>0.22</v>
          </cell>
          <cell r="M682">
            <v>0.47</v>
          </cell>
          <cell r="N682">
            <v>0.71</v>
          </cell>
          <cell r="O682">
            <v>0.36</v>
          </cell>
          <cell r="P682" t="str">
            <v>-</v>
          </cell>
          <cell r="Q682" t="str">
            <v>-</v>
          </cell>
          <cell r="R682" t="str">
            <v>-</v>
          </cell>
          <cell r="S682" t="str">
            <v>-</v>
          </cell>
          <cell r="U682">
            <v>0.63900000000000001</v>
          </cell>
          <cell r="V682">
            <v>0.77900000000000003</v>
          </cell>
          <cell r="W682">
            <v>0.63</v>
          </cell>
          <cell r="X682">
            <v>0.78100000000000003</v>
          </cell>
          <cell r="Y682" t="str">
            <v/>
          </cell>
          <cell r="Z682" t="str">
            <v/>
          </cell>
          <cell r="AA682" t="str">
            <v/>
          </cell>
          <cell r="AB682" t="str">
            <v/>
          </cell>
          <cell r="AC682">
            <v>0.64500000000000002</v>
          </cell>
          <cell r="AD682">
            <v>0.78500000000000003</v>
          </cell>
          <cell r="AE682">
            <v>0.64600000000000002</v>
          </cell>
          <cell r="AF682">
            <v>0.73699999999999999</v>
          </cell>
          <cell r="AG682" t="str">
            <v/>
          </cell>
          <cell r="AH682" t="str">
            <v/>
          </cell>
          <cell r="AI682" t="str">
            <v/>
          </cell>
          <cell r="AJ682" t="str">
            <v/>
          </cell>
        </row>
        <row r="683">
          <cell r="B683" t="str">
            <v>SCBFF1YK1</v>
          </cell>
          <cell r="C683" t="str">
            <v>General</v>
          </cell>
          <cell r="D683" t="str">
            <v>No Dividend</v>
          </cell>
          <cell r="E683" t="str">
            <v>Foreign Investment Bond Fix Term ND</v>
          </cell>
          <cell r="F683" t="str">
            <v>Foreign Investment Bond Fix Term</v>
          </cell>
          <cell r="G683" t="str">
            <v>Foreign Bond Fixed Term</v>
          </cell>
          <cell r="H683" t="str">
            <v>Foreign Bond : Fixed Term</v>
          </cell>
          <cell r="I683" t="str">
            <v>Active</v>
          </cell>
          <cell r="J683">
            <v>0</v>
          </cell>
          <cell r="L683">
            <v>0.3</v>
          </cell>
          <cell r="M683">
            <v>0.56999999999999995</v>
          </cell>
          <cell r="N683">
            <v>0.89</v>
          </cell>
          <cell r="O683">
            <v>0.28999999999999998</v>
          </cell>
          <cell r="P683" t="str">
            <v>-</v>
          </cell>
          <cell r="Q683" t="str">
            <v>-</v>
          </cell>
          <cell r="R683" t="str">
            <v>-</v>
          </cell>
          <cell r="S683" t="str">
            <v>-</v>
          </cell>
          <cell r="U683">
            <v>0.44599999999999995</v>
          </cell>
          <cell r="V683">
            <v>0.66100000000000003</v>
          </cell>
          <cell r="W683">
            <v>0.39200000000000002</v>
          </cell>
          <cell r="X683">
            <v>0.88</v>
          </cell>
          <cell r="Y683" t="str">
            <v/>
          </cell>
          <cell r="Z683" t="str">
            <v/>
          </cell>
          <cell r="AA683" t="str">
            <v/>
          </cell>
          <cell r="AB683" t="str">
            <v/>
          </cell>
          <cell r="AC683">
            <v>0.43600000000000005</v>
          </cell>
          <cell r="AD683">
            <v>0.65400000000000003</v>
          </cell>
          <cell r="AE683">
            <v>0.31299999999999994</v>
          </cell>
          <cell r="AF683">
            <v>0.85799999999999998</v>
          </cell>
          <cell r="AG683" t="str">
            <v/>
          </cell>
          <cell r="AH683" t="str">
            <v/>
          </cell>
          <cell r="AI683" t="str">
            <v/>
          </cell>
          <cell r="AJ683" t="str">
            <v/>
          </cell>
        </row>
        <row r="684">
          <cell r="B684" t="str">
            <v>SCBFF1YK2</v>
          </cell>
          <cell r="C684" t="str">
            <v>General</v>
          </cell>
          <cell r="D684" t="str">
            <v>No Dividend</v>
          </cell>
          <cell r="E684" t="str">
            <v>Foreign Investment Bond Fix Term ND</v>
          </cell>
          <cell r="F684" t="str">
            <v>Foreign Investment Bond Fix Term</v>
          </cell>
          <cell r="G684" t="str">
            <v>Foreign Bond Fixed Term</v>
          </cell>
          <cell r="H684" t="str">
            <v>Foreign Bond : Fixed Term</v>
          </cell>
          <cell r="I684" t="str">
            <v>Active</v>
          </cell>
          <cell r="J684">
            <v>0</v>
          </cell>
          <cell r="L684">
            <v>0.23</v>
          </cell>
          <cell r="M684">
            <v>0.52</v>
          </cell>
          <cell r="N684">
            <v>0.74</v>
          </cell>
          <cell r="O684">
            <v>0.32</v>
          </cell>
          <cell r="P684" t="str">
            <v>-</v>
          </cell>
          <cell r="Q684" t="str">
            <v>-</v>
          </cell>
          <cell r="R684" t="str">
            <v>-</v>
          </cell>
          <cell r="S684" t="str">
            <v>-</v>
          </cell>
          <cell r="U684">
            <v>0.61499999999999999</v>
          </cell>
          <cell r="V684">
            <v>0.72</v>
          </cell>
          <cell r="W684">
            <v>0.58800000000000008</v>
          </cell>
          <cell r="X684">
            <v>0.84099999999999997</v>
          </cell>
          <cell r="Y684" t="str">
            <v/>
          </cell>
          <cell r="Z684" t="str">
            <v/>
          </cell>
          <cell r="AA684" t="str">
            <v/>
          </cell>
          <cell r="AB684" t="str">
            <v/>
          </cell>
          <cell r="AC684">
            <v>0.624</v>
          </cell>
          <cell r="AD684">
            <v>0.71899999999999997</v>
          </cell>
          <cell r="AE684">
            <v>0.59399999999999997</v>
          </cell>
          <cell r="AF684">
            <v>0.80499999999999994</v>
          </cell>
          <cell r="AG684" t="str">
            <v/>
          </cell>
          <cell r="AH684" t="str">
            <v/>
          </cell>
          <cell r="AI684" t="str">
            <v/>
          </cell>
          <cell r="AJ684" t="str">
            <v/>
          </cell>
        </row>
        <row r="685">
          <cell r="B685" t="str">
            <v>SCBFF1YK3</v>
          </cell>
          <cell r="C685" t="str">
            <v>General</v>
          </cell>
          <cell r="D685" t="str">
            <v>No Dividend</v>
          </cell>
          <cell r="E685" t="str">
            <v>Foreign Investment Bond Fix Term ND</v>
          </cell>
          <cell r="F685" t="str">
            <v>Foreign Investment Bond Fix Term</v>
          </cell>
          <cell r="G685" t="str">
            <v>Foreign Bond Fixed Term</v>
          </cell>
          <cell r="H685" t="str">
            <v>Foreign Bond : Fixed Term</v>
          </cell>
          <cell r="I685" t="str">
            <v>Active</v>
          </cell>
          <cell r="J685">
            <v>0</v>
          </cell>
          <cell r="L685">
            <v>0.42</v>
          </cell>
          <cell r="M685">
            <v>0.69</v>
          </cell>
          <cell r="N685">
            <v>1.02</v>
          </cell>
          <cell r="O685">
            <v>0.31</v>
          </cell>
          <cell r="P685" t="str">
            <v>-</v>
          </cell>
          <cell r="Q685" t="str">
            <v>-</v>
          </cell>
          <cell r="R685" t="str">
            <v>-</v>
          </cell>
          <cell r="S685" t="str">
            <v>-</v>
          </cell>
          <cell r="U685">
            <v>0.21699999999999997</v>
          </cell>
          <cell r="V685">
            <v>0.48799999999999999</v>
          </cell>
          <cell r="W685">
            <v>0.28700000000000003</v>
          </cell>
          <cell r="X685">
            <v>0.85799999999999998</v>
          </cell>
          <cell r="Y685" t="str">
            <v/>
          </cell>
          <cell r="Z685" t="str">
            <v/>
          </cell>
          <cell r="AA685" t="str">
            <v/>
          </cell>
          <cell r="AB685" t="str">
            <v/>
          </cell>
          <cell r="AC685">
            <v>0.17200000000000004</v>
          </cell>
          <cell r="AD685">
            <v>0.46499999999999997</v>
          </cell>
          <cell r="AE685">
            <v>0.17800000000000005</v>
          </cell>
          <cell r="AF685">
            <v>0.82800000000000007</v>
          </cell>
          <cell r="AG685" t="str">
            <v/>
          </cell>
          <cell r="AH685" t="str">
            <v/>
          </cell>
          <cell r="AI685" t="str">
            <v/>
          </cell>
          <cell r="AJ685" t="str">
            <v/>
          </cell>
        </row>
        <row r="686">
          <cell r="B686" t="str">
            <v>SCBFF1YK4</v>
          </cell>
          <cell r="C686" t="str">
            <v>General</v>
          </cell>
          <cell r="D686" t="str">
            <v>No Dividend</v>
          </cell>
          <cell r="E686" t="str">
            <v>Foreign Investment Bond Fix Term ND</v>
          </cell>
          <cell r="F686" t="str">
            <v>Foreign Investment Bond Fix Term</v>
          </cell>
          <cell r="G686" t="str">
            <v>Foreign Bond Fixed Term</v>
          </cell>
          <cell r="H686" t="str">
            <v>Foreign Bond : Fixed Term</v>
          </cell>
          <cell r="I686" t="str">
            <v>Active</v>
          </cell>
          <cell r="J686">
            <v>0</v>
          </cell>
          <cell r="L686">
            <v>0.24</v>
          </cell>
          <cell r="M686">
            <v>0.51</v>
          </cell>
          <cell r="N686">
            <v>0.79</v>
          </cell>
          <cell r="O686">
            <v>0.42</v>
          </cell>
          <cell r="P686" t="str">
            <v>-</v>
          </cell>
          <cell r="Q686" t="str">
            <v>-</v>
          </cell>
          <cell r="R686" t="str">
            <v>-</v>
          </cell>
          <cell r="S686" t="str">
            <v>-</v>
          </cell>
          <cell r="U686">
            <v>0.58200000000000007</v>
          </cell>
          <cell r="V686">
            <v>0.72499999999999998</v>
          </cell>
          <cell r="W686">
            <v>0.53200000000000003</v>
          </cell>
          <cell r="X686">
            <v>0.72</v>
          </cell>
          <cell r="Y686" t="str">
            <v/>
          </cell>
          <cell r="Z686" t="str">
            <v/>
          </cell>
          <cell r="AA686" t="str">
            <v/>
          </cell>
          <cell r="AB686" t="str">
            <v/>
          </cell>
          <cell r="AC686">
            <v>0.58600000000000008</v>
          </cell>
          <cell r="AD686">
            <v>0.72599999999999998</v>
          </cell>
          <cell r="AE686">
            <v>0.52100000000000002</v>
          </cell>
          <cell r="AF686">
            <v>0.67700000000000005</v>
          </cell>
          <cell r="AG686" t="str">
            <v/>
          </cell>
          <cell r="AH686" t="str">
            <v/>
          </cell>
          <cell r="AI686" t="str">
            <v/>
          </cell>
          <cell r="AJ686" t="str">
            <v/>
          </cell>
        </row>
        <row r="687">
          <cell r="B687" t="str">
            <v>SCBFF1YK5</v>
          </cell>
          <cell r="C687" t="str">
            <v>General</v>
          </cell>
          <cell r="D687" t="str">
            <v>No Dividend</v>
          </cell>
          <cell r="E687" t="str">
            <v>Foreign Investment Bond Fix Term ND</v>
          </cell>
          <cell r="F687" t="str">
            <v>Foreign Investment Bond Fix Term</v>
          </cell>
          <cell r="G687" t="str">
            <v>Foreign Bond Fixed Term</v>
          </cell>
          <cell r="H687" t="str">
            <v>Foreign Bond : Fixed Term</v>
          </cell>
          <cell r="I687" t="str">
            <v>Active</v>
          </cell>
          <cell r="J687">
            <v>0</v>
          </cell>
          <cell r="L687">
            <v>0.34</v>
          </cell>
          <cell r="M687">
            <v>0.56999999999999995</v>
          </cell>
          <cell r="N687" t="str">
            <v>-</v>
          </cell>
          <cell r="O687">
            <v>0.34</v>
          </cell>
          <cell r="P687" t="str">
            <v>-</v>
          </cell>
          <cell r="Q687" t="str">
            <v>-</v>
          </cell>
          <cell r="R687" t="str">
            <v>-</v>
          </cell>
          <cell r="S687" t="str">
            <v>-</v>
          </cell>
          <cell r="U687">
            <v>0.33799999999999997</v>
          </cell>
          <cell r="V687">
            <v>0.66100000000000003</v>
          </cell>
          <cell r="W687" t="str">
            <v/>
          </cell>
          <cell r="X687">
            <v>0.80800000000000005</v>
          </cell>
          <cell r="Y687" t="str">
            <v/>
          </cell>
          <cell r="Z687" t="str">
            <v/>
          </cell>
          <cell r="AA687" t="str">
            <v/>
          </cell>
          <cell r="AB687" t="str">
            <v/>
          </cell>
          <cell r="AC687">
            <v>0.31000000000000005</v>
          </cell>
          <cell r="AD687">
            <v>0.65400000000000003</v>
          </cell>
          <cell r="AE687" t="str">
            <v/>
          </cell>
          <cell r="AF687">
            <v>0.77500000000000002</v>
          </cell>
          <cell r="AG687" t="str">
            <v/>
          </cell>
          <cell r="AH687" t="str">
            <v/>
          </cell>
          <cell r="AI687" t="str">
            <v/>
          </cell>
          <cell r="AJ687" t="str">
            <v/>
          </cell>
        </row>
        <row r="688">
          <cell r="B688" t="str">
            <v>SCBFF1YK6</v>
          </cell>
          <cell r="C688" t="str">
            <v>General</v>
          </cell>
          <cell r="D688" t="str">
            <v>No Dividend</v>
          </cell>
          <cell r="E688" t="str">
            <v>Foreign Investment Bond Fix Term ND</v>
          </cell>
          <cell r="F688" t="str">
            <v>Foreign Investment Bond Fix Term</v>
          </cell>
          <cell r="G688" t="str">
            <v>Foreign Bond Fixed Term</v>
          </cell>
          <cell r="H688" t="str">
            <v>Foreign Bond : Fixed Term</v>
          </cell>
          <cell r="I688" t="str">
            <v>Active</v>
          </cell>
          <cell r="J688">
            <v>0</v>
          </cell>
          <cell r="L688">
            <v>0.33</v>
          </cell>
          <cell r="M688">
            <v>0.66</v>
          </cell>
          <cell r="N688" t="str">
            <v>-</v>
          </cell>
          <cell r="O688">
            <v>0.23</v>
          </cell>
          <cell r="P688" t="str">
            <v>-</v>
          </cell>
          <cell r="Q688" t="str">
            <v>-</v>
          </cell>
          <cell r="R688" t="str">
            <v>-</v>
          </cell>
          <cell r="S688" t="str">
            <v>-</v>
          </cell>
          <cell r="U688">
            <v>0.372</v>
          </cell>
          <cell r="V688">
            <v>0.53299999999999992</v>
          </cell>
          <cell r="W688" t="str">
            <v/>
          </cell>
          <cell r="X688">
            <v>0.92900000000000005</v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  <cell r="AC688">
            <v>0.34799999999999998</v>
          </cell>
          <cell r="AD688">
            <v>0.51700000000000002</v>
          </cell>
          <cell r="AE688" t="str">
            <v/>
          </cell>
          <cell r="AF688">
            <v>0.91800000000000004</v>
          </cell>
          <cell r="AG688" t="str">
            <v/>
          </cell>
          <cell r="AH688" t="str">
            <v/>
          </cell>
          <cell r="AI688" t="str">
            <v/>
          </cell>
          <cell r="AJ688" t="str">
            <v/>
          </cell>
        </row>
        <row r="689">
          <cell r="B689" t="str">
            <v>SCBFF1YK7</v>
          </cell>
          <cell r="C689" t="str">
            <v>General</v>
          </cell>
          <cell r="D689" t="str">
            <v>No Dividend</v>
          </cell>
          <cell r="E689" t="str">
            <v>Foreign Investment Bond Fix Term ND</v>
          </cell>
          <cell r="F689" t="str">
            <v>Foreign Investment Bond Fix Term</v>
          </cell>
          <cell r="G689" t="str">
            <v>Foreign Bond Fixed Term</v>
          </cell>
          <cell r="H689" t="str">
            <v>Foreign Bond : Fixed Term</v>
          </cell>
          <cell r="I689" t="str">
            <v>Active</v>
          </cell>
          <cell r="J689">
            <v>0</v>
          </cell>
          <cell r="L689">
            <v>0.38</v>
          </cell>
          <cell r="M689">
            <v>0.73</v>
          </cell>
          <cell r="N689" t="str">
            <v>-</v>
          </cell>
          <cell r="O689">
            <v>0.38</v>
          </cell>
          <cell r="P689" t="str">
            <v>-</v>
          </cell>
          <cell r="Q689" t="str">
            <v>-</v>
          </cell>
          <cell r="R689" t="str">
            <v>-</v>
          </cell>
          <cell r="S689" t="str">
            <v>-</v>
          </cell>
          <cell r="U689">
            <v>0.27100000000000002</v>
          </cell>
          <cell r="V689">
            <v>0.43400000000000005</v>
          </cell>
          <cell r="W689" t="str">
            <v/>
          </cell>
          <cell r="X689">
            <v>0.77500000000000002</v>
          </cell>
          <cell r="Y689" t="str">
            <v/>
          </cell>
          <cell r="Z689" t="str">
            <v/>
          </cell>
          <cell r="AA689" t="str">
            <v/>
          </cell>
          <cell r="AB689" t="str">
            <v/>
          </cell>
          <cell r="AC689">
            <v>0.23099999999999998</v>
          </cell>
          <cell r="AD689">
            <v>0.39900000000000002</v>
          </cell>
          <cell r="AE689" t="str">
            <v/>
          </cell>
          <cell r="AF689">
            <v>0.73</v>
          </cell>
          <cell r="AG689" t="str">
            <v/>
          </cell>
          <cell r="AH689" t="str">
            <v/>
          </cell>
          <cell r="AI689" t="str">
            <v/>
          </cell>
          <cell r="AJ689" t="str">
            <v/>
          </cell>
        </row>
        <row r="690">
          <cell r="B690" t="str">
            <v>SCBFF1YK8</v>
          </cell>
          <cell r="C690" t="str">
            <v>General</v>
          </cell>
          <cell r="D690" t="str">
            <v>No Dividend</v>
          </cell>
          <cell r="E690" t="str">
            <v>Foreign Investment Bond Fix Term ND</v>
          </cell>
          <cell r="F690" t="str">
            <v>Foreign Investment Bond Fix Term</v>
          </cell>
          <cell r="G690" t="str">
            <v>Foreign Bond Fixed Term</v>
          </cell>
          <cell r="H690" t="str">
            <v>Foreign Bond : Fixed Term</v>
          </cell>
          <cell r="I690" t="str">
            <v>Active</v>
          </cell>
          <cell r="J690">
            <v>0</v>
          </cell>
          <cell r="L690">
            <v>0.19</v>
          </cell>
          <cell r="M690">
            <v>0.41</v>
          </cell>
          <cell r="N690" t="str">
            <v>-</v>
          </cell>
          <cell r="O690">
            <v>0.23</v>
          </cell>
          <cell r="P690" t="str">
            <v>-</v>
          </cell>
          <cell r="Q690" t="str">
            <v>-</v>
          </cell>
          <cell r="R690" t="str">
            <v>-</v>
          </cell>
          <cell r="S690" t="str">
            <v>-</v>
          </cell>
          <cell r="U690">
            <v>0.72699999999999998</v>
          </cell>
          <cell r="V690">
            <v>0.85299999999999998</v>
          </cell>
          <cell r="W690" t="str">
            <v/>
          </cell>
          <cell r="X690">
            <v>0.92900000000000005</v>
          </cell>
          <cell r="Y690" t="str">
            <v/>
          </cell>
          <cell r="Z690" t="str">
            <v/>
          </cell>
          <cell r="AA690" t="str">
            <v/>
          </cell>
          <cell r="AB690" t="str">
            <v/>
          </cell>
          <cell r="AC690">
            <v>0.74099999999999999</v>
          </cell>
          <cell r="AD690">
            <v>0.88300000000000001</v>
          </cell>
          <cell r="AE690" t="str">
            <v/>
          </cell>
          <cell r="AF690">
            <v>0.91800000000000004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</row>
        <row r="691">
          <cell r="B691" t="str">
            <v>SCBFF1YK9</v>
          </cell>
          <cell r="C691" t="str">
            <v>General</v>
          </cell>
          <cell r="D691" t="str">
            <v>No Dividend</v>
          </cell>
          <cell r="E691" t="str">
            <v>Foreign Investment Bond Fix Term ND</v>
          </cell>
          <cell r="F691" t="str">
            <v>Foreign Investment Bond Fix Term</v>
          </cell>
          <cell r="G691" t="str">
            <v>Foreign Bond Fixed Term</v>
          </cell>
          <cell r="H691" t="str">
            <v>Foreign Bond : Fixed Term</v>
          </cell>
          <cell r="I691" t="str">
            <v>Active</v>
          </cell>
          <cell r="J691">
            <v>0</v>
          </cell>
          <cell r="L691">
            <v>0.17</v>
          </cell>
          <cell r="M691">
            <v>0.44</v>
          </cell>
          <cell r="N691" t="str">
            <v>-</v>
          </cell>
          <cell r="O691">
            <v>0.35</v>
          </cell>
          <cell r="P691" t="str">
            <v>-</v>
          </cell>
          <cell r="Q691" t="str">
            <v>-</v>
          </cell>
          <cell r="R691" t="str">
            <v>-</v>
          </cell>
          <cell r="S691" t="str">
            <v>-</v>
          </cell>
          <cell r="U691">
            <v>0.77400000000000002</v>
          </cell>
          <cell r="V691">
            <v>0.80800000000000005</v>
          </cell>
          <cell r="W691" t="str">
            <v/>
          </cell>
          <cell r="X691">
            <v>0.79200000000000004</v>
          </cell>
          <cell r="Y691" t="str">
            <v/>
          </cell>
          <cell r="Z691" t="str">
            <v/>
          </cell>
          <cell r="AA691" t="str">
            <v/>
          </cell>
          <cell r="AB691" t="str">
            <v/>
          </cell>
          <cell r="AC691">
            <v>0.78700000000000003</v>
          </cell>
          <cell r="AD691">
            <v>0.82400000000000007</v>
          </cell>
          <cell r="AE691" t="str">
            <v/>
          </cell>
          <cell r="AF691">
            <v>0.752</v>
          </cell>
          <cell r="AG691" t="str">
            <v/>
          </cell>
          <cell r="AH691" t="str">
            <v/>
          </cell>
          <cell r="AI691" t="str">
            <v/>
          </cell>
          <cell r="AJ691" t="str">
            <v/>
          </cell>
        </row>
        <row r="692">
          <cell r="B692" t="str">
            <v>SCBFF1YL1</v>
          </cell>
          <cell r="C692" t="str">
            <v>General</v>
          </cell>
          <cell r="D692" t="str">
            <v>No Dividend</v>
          </cell>
          <cell r="E692" t="str">
            <v>Foreign Investment Bond Fix Term ND</v>
          </cell>
          <cell r="F692" t="str">
            <v>Foreign Investment Bond Fix Term</v>
          </cell>
          <cell r="G692" t="str">
            <v>Foreign Bond Fixed Term</v>
          </cell>
          <cell r="H692" t="str">
            <v>Foreign Bond : Fixed Term</v>
          </cell>
          <cell r="I692" t="str">
            <v>Active</v>
          </cell>
          <cell r="J692">
            <v>0</v>
          </cell>
          <cell r="L692">
            <v>0.4</v>
          </cell>
          <cell r="M692">
            <v>0.89</v>
          </cell>
          <cell r="N692" t="str">
            <v>-</v>
          </cell>
          <cell r="O692">
            <v>0.48</v>
          </cell>
          <cell r="P692" t="str">
            <v>-</v>
          </cell>
          <cell r="Q692" t="str">
            <v>-</v>
          </cell>
          <cell r="R692" t="str">
            <v>-</v>
          </cell>
          <cell r="S692" t="str">
            <v>-</v>
          </cell>
          <cell r="U692">
            <v>0.23699999999999999</v>
          </cell>
          <cell r="V692">
            <v>0.25700000000000001</v>
          </cell>
          <cell r="W692" t="str">
            <v/>
          </cell>
          <cell r="X692">
            <v>0.61599999999999999</v>
          </cell>
          <cell r="Y692" t="str">
            <v/>
          </cell>
          <cell r="Z692" t="str">
            <v/>
          </cell>
          <cell r="AA692" t="str">
            <v/>
          </cell>
          <cell r="AB692" t="str">
            <v/>
          </cell>
          <cell r="AC692">
            <v>0.19299999999999995</v>
          </cell>
          <cell r="AD692">
            <v>0.18400000000000005</v>
          </cell>
          <cell r="AE692" t="str">
            <v/>
          </cell>
          <cell r="AF692">
            <v>0.59399999999999997</v>
          </cell>
          <cell r="AG692" t="str">
            <v/>
          </cell>
          <cell r="AH692" t="str">
            <v/>
          </cell>
          <cell r="AI692" t="str">
            <v/>
          </cell>
          <cell r="AJ692" t="str">
            <v/>
          </cell>
        </row>
        <row r="693">
          <cell r="B693" t="str">
            <v>SCBFF1YL2</v>
          </cell>
          <cell r="C693" t="str">
            <v>General</v>
          </cell>
          <cell r="D693" t="str">
            <v>No Dividend</v>
          </cell>
          <cell r="E693" t="str">
            <v>Foreign Investment Bond Fix Term ND</v>
          </cell>
          <cell r="F693" t="str">
            <v>Foreign Investment Bond Fix Term</v>
          </cell>
          <cell r="G693" t="str">
            <v>Foreign Bond Fixed Term</v>
          </cell>
          <cell r="H693" t="str">
            <v>Foreign Bond : Fixed Term</v>
          </cell>
          <cell r="I693" t="str">
            <v>Active</v>
          </cell>
          <cell r="J693">
            <v>0</v>
          </cell>
          <cell r="L693">
            <v>0.37</v>
          </cell>
          <cell r="M693">
            <v>0.73</v>
          </cell>
          <cell r="N693" t="str">
            <v>-</v>
          </cell>
          <cell r="O693">
            <v>0.45</v>
          </cell>
          <cell r="P693" t="str">
            <v>-</v>
          </cell>
          <cell r="Q693" t="str">
            <v>-</v>
          </cell>
          <cell r="R693" t="str">
            <v>-</v>
          </cell>
          <cell r="S693" t="str">
            <v>-</v>
          </cell>
          <cell r="U693">
            <v>0.28800000000000003</v>
          </cell>
          <cell r="V693">
            <v>0.43400000000000005</v>
          </cell>
          <cell r="W693" t="str">
            <v/>
          </cell>
          <cell r="X693">
            <v>0.66500000000000004</v>
          </cell>
          <cell r="Y693" t="str">
            <v/>
          </cell>
          <cell r="Z693" t="str">
            <v/>
          </cell>
          <cell r="AA693" t="str">
            <v/>
          </cell>
          <cell r="AB693" t="str">
            <v/>
          </cell>
          <cell r="AC693">
            <v>0.252</v>
          </cell>
          <cell r="AD693">
            <v>0.39900000000000002</v>
          </cell>
          <cell r="AE693" t="str">
            <v/>
          </cell>
          <cell r="AF693">
            <v>0.63200000000000001</v>
          </cell>
          <cell r="AG693" t="str">
            <v/>
          </cell>
          <cell r="AH693" t="str">
            <v/>
          </cell>
          <cell r="AI693" t="str">
            <v/>
          </cell>
          <cell r="AJ693" t="str">
            <v/>
          </cell>
        </row>
        <row r="694">
          <cell r="B694" t="str">
            <v>SCBFF1YL3</v>
          </cell>
          <cell r="C694" t="str">
            <v>General</v>
          </cell>
          <cell r="D694" t="str">
            <v>No Dividend</v>
          </cell>
          <cell r="E694" t="str">
            <v>Foreign Investment Bond Fix Term ND</v>
          </cell>
          <cell r="F694" t="str">
            <v>Foreign Investment Bond Fix Term</v>
          </cell>
          <cell r="G694" t="str">
            <v>Foreign Bond Fixed Term</v>
          </cell>
          <cell r="H694" t="str">
            <v>Foreign Bond : Fixed Term</v>
          </cell>
          <cell r="I694" t="str">
            <v>Active</v>
          </cell>
          <cell r="J694">
            <v>0</v>
          </cell>
          <cell r="L694">
            <v>0.25</v>
          </cell>
          <cell r="M694">
            <v>0.5</v>
          </cell>
          <cell r="N694" t="str">
            <v>-</v>
          </cell>
          <cell r="O694">
            <v>0.1</v>
          </cell>
          <cell r="P694" t="str">
            <v>-</v>
          </cell>
          <cell r="Q694" t="str">
            <v>-</v>
          </cell>
          <cell r="R694" t="str">
            <v>-</v>
          </cell>
          <cell r="S694" t="str">
            <v>-</v>
          </cell>
          <cell r="U694">
            <v>0.55800000000000005</v>
          </cell>
          <cell r="V694">
            <v>0.74399999999999999</v>
          </cell>
          <cell r="W694" t="str">
            <v/>
          </cell>
          <cell r="X694">
            <v>0.97899999999999998</v>
          </cell>
          <cell r="Y694" t="str">
            <v/>
          </cell>
          <cell r="Z694" t="str">
            <v/>
          </cell>
          <cell r="AA694" t="str">
            <v/>
          </cell>
          <cell r="AB694" t="str">
            <v/>
          </cell>
          <cell r="AC694">
            <v>0.56099999999999994</v>
          </cell>
          <cell r="AD694">
            <v>0.746</v>
          </cell>
          <cell r="AE694" t="str">
            <v/>
          </cell>
          <cell r="AF694">
            <v>0.98499999999999999</v>
          </cell>
          <cell r="AG694" t="str">
            <v/>
          </cell>
          <cell r="AH694" t="str">
            <v/>
          </cell>
          <cell r="AI694" t="str">
            <v/>
          </cell>
          <cell r="AJ694" t="str">
            <v/>
          </cell>
        </row>
        <row r="695">
          <cell r="B695" t="str">
            <v>SCBFF1YL4</v>
          </cell>
          <cell r="C695" t="str">
            <v>General</v>
          </cell>
          <cell r="D695" t="str">
            <v>No Dividend</v>
          </cell>
          <cell r="E695" t="str">
            <v>Foreign Investment Bond Fix Term ND</v>
          </cell>
          <cell r="F695" t="str">
            <v>Foreign Investment Bond Fix Term</v>
          </cell>
          <cell r="G695" t="str">
            <v>Foreign Bond Fixed Term</v>
          </cell>
          <cell r="H695" t="str">
            <v>Foreign Bond : Fixed Term</v>
          </cell>
          <cell r="I695" t="str">
            <v>Active</v>
          </cell>
          <cell r="J695">
            <v>0</v>
          </cell>
          <cell r="L695">
            <v>0.19</v>
          </cell>
          <cell r="M695">
            <v>0.41</v>
          </cell>
          <cell r="N695" t="str">
            <v>-</v>
          </cell>
          <cell r="O695" t="str">
            <v>-</v>
          </cell>
          <cell r="P695" t="str">
            <v>-</v>
          </cell>
          <cell r="Q695" t="str">
            <v>-</v>
          </cell>
          <cell r="R695" t="str">
            <v>-</v>
          </cell>
          <cell r="S695" t="str">
            <v>-</v>
          </cell>
          <cell r="U695">
            <v>0.72699999999999998</v>
          </cell>
          <cell r="V695">
            <v>0.85299999999999998</v>
          </cell>
          <cell r="W695" t="str">
            <v/>
          </cell>
          <cell r="X695" t="str">
            <v/>
          </cell>
          <cell r="Y695" t="str">
            <v/>
          </cell>
          <cell r="Z695" t="str">
            <v/>
          </cell>
          <cell r="AA695" t="str">
            <v/>
          </cell>
          <cell r="AB695" t="str">
            <v/>
          </cell>
          <cell r="AC695">
            <v>0.74099999999999999</v>
          </cell>
          <cell r="AD695">
            <v>0.88300000000000001</v>
          </cell>
          <cell r="AE695" t="str">
            <v/>
          </cell>
          <cell r="AF695" t="str">
            <v/>
          </cell>
          <cell r="AG695" t="str">
            <v/>
          </cell>
          <cell r="AH695" t="str">
            <v/>
          </cell>
          <cell r="AI695" t="str">
            <v/>
          </cell>
          <cell r="AJ695" t="str">
            <v/>
          </cell>
        </row>
        <row r="696">
          <cell r="B696" t="str">
            <v>SCBFF1YL5</v>
          </cell>
          <cell r="C696" t="str">
            <v>General</v>
          </cell>
          <cell r="D696" t="str">
            <v>No Dividend</v>
          </cell>
          <cell r="E696" t="str">
            <v>Foreign Investment Bond Fix Term ND</v>
          </cell>
          <cell r="F696" t="str">
            <v>Foreign Investment Bond Fix Term</v>
          </cell>
          <cell r="G696" t="str">
            <v>Foreign Bond Fixed Term</v>
          </cell>
          <cell r="H696" t="str">
            <v>Foreign Bond : Fixed Term</v>
          </cell>
          <cell r="I696" t="str">
            <v>Active</v>
          </cell>
          <cell r="J696">
            <v>0</v>
          </cell>
          <cell r="L696">
            <v>0.33</v>
          </cell>
          <cell r="M696">
            <v>0.43</v>
          </cell>
          <cell r="N696" t="str">
            <v>-</v>
          </cell>
          <cell r="O696" t="str">
            <v>-</v>
          </cell>
          <cell r="P696" t="str">
            <v>-</v>
          </cell>
          <cell r="Q696" t="str">
            <v>-</v>
          </cell>
          <cell r="R696" t="str">
            <v>-</v>
          </cell>
          <cell r="S696" t="str">
            <v>-</v>
          </cell>
          <cell r="U696">
            <v>0.372</v>
          </cell>
          <cell r="V696">
            <v>0.81800000000000006</v>
          </cell>
          <cell r="W696" t="str">
            <v/>
          </cell>
          <cell r="X696" t="str">
            <v/>
          </cell>
          <cell r="Y696" t="str">
            <v/>
          </cell>
          <cell r="Z696" t="str">
            <v/>
          </cell>
          <cell r="AA696" t="str">
            <v/>
          </cell>
          <cell r="AB696" t="str">
            <v/>
          </cell>
          <cell r="AC696">
            <v>0.34799999999999998</v>
          </cell>
          <cell r="AD696">
            <v>0.83699999999999997</v>
          </cell>
          <cell r="AE696" t="str">
            <v/>
          </cell>
          <cell r="AF696" t="str">
            <v/>
          </cell>
          <cell r="AG696" t="str">
            <v/>
          </cell>
          <cell r="AH696" t="str">
            <v/>
          </cell>
          <cell r="AI696" t="str">
            <v/>
          </cell>
          <cell r="AJ696" t="str">
            <v/>
          </cell>
        </row>
        <row r="697">
          <cell r="B697" t="str">
            <v>SCBFF1YL6</v>
          </cell>
          <cell r="C697" t="str">
            <v>General</v>
          </cell>
          <cell r="D697" t="str">
            <v>No Dividend</v>
          </cell>
          <cell r="E697" t="str">
            <v>Foreign Investment Bond Fix Term ND</v>
          </cell>
          <cell r="F697" t="str">
            <v>Foreign Investment Bond Fix Term</v>
          </cell>
          <cell r="G697" t="str">
            <v>Foreign Bond Fixed Term</v>
          </cell>
          <cell r="H697" t="str">
            <v>Foreign Bond : Fixed Term</v>
          </cell>
          <cell r="I697" t="str">
            <v>Active</v>
          </cell>
          <cell r="J697">
            <v>0</v>
          </cell>
          <cell r="L697">
            <v>0.43</v>
          </cell>
          <cell r="M697">
            <v>0.61</v>
          </cell>
          <cell r="N697" t="str">
            <v>-</v>
          </cell>
          <cell r="O697" t="str">
            <v>-</v>
          </cell>
          <cell r="P697" t="str">
            <v>-</v>
          </cell>
          <cell r="Q697" t="str">
            <v>-</v>
          </cell>
          <cell r="R697" t="str">
            <v>-</v>
          </cell>
          <cell r="S697" t="str">
            <v>-</v>
          </cell>
          <cell r="U697">
            <v>0.19999999999999996</v>
          </cell>
          <cell r="V697">
            <v>0.60599999999999998</v>
          </cell>
          <cell r="W697" t="str">
            <v/>
          </cell>
          <cell r="X697" t="str">
            <v/>
          </cell>
          <cell r="Y697" t="str">
            <v/>
          </cell>
          <cell r="Z697" t="str">
            <v/>
          </cell>
          <cell r="AA697" t="str">
            <v/>
          </cell>
          <cell r="AB697" t="str">
            <v/>
          </cell>
          <cell r="AC697">
            <v>0.15500000000000003</v>
          </cell>
          <cell r="AD697">
            <v>0.59499999999999997</v>
          </cell>
          <cell r="AE697" t="str">
            <v/>
          </cell>
          <cell r="AF697" t="str">
            <v/>
          </cell>
          <cell r="AG697" t="str">
            <v/>
          </cell>
          <cell r="AH697" t="str">
            <v/>
          </cell>
          <cell r="AI697" t="str">
            <v/>
          </cell>
          <cell r="AJ697" t="str">
            <v/>
          </cell>
        </row>
        <row r="698">
          <cell r="B698" t="str">
            <v>SCBFF1YL7</v>
          </cell>
          <cell r="C698" t="str">
            <v>General</v>
          </cell>
          <cell r="D698" t="str">
            <v>No Dividend</v>
          </cell>
          <cell r="E698" t="str">
            <v>Foreign Investment Bond Fix Term ND</v>
          </cell>
          <cell r="F698" t="str">
            <v>Foreign Investment Bond Fix Term</v>
          </cell>
          <cell r="G698" t="str">
            <v>Foreign Bond Fixed Term</v>
          </cell>
          <cell r="H698" t="str">
            <v>Foreign Bond : Fixed Term</v>
          </cell>
          <cell r="I698" t="str">
            <v>Active</v>
          </cell>
          <cell r="J698">
            <v>0</v>
          </cell>
          <cell r="L698">
            <v>0.23</v>
          </cell>
          <cell r="M698" t="str">
            <v>-</v>
          </cell>
          <cell r="N698" t="str">
            <v>-</v>
          </cell>
          <cell r="O698" t="str">
            <v>-</v>
          </cell>
          <cell r="P698" t="str">
            <v>-</v>
          </cell>
          <cell r="Q698" t="str">
            <v>-</v>
          </cell>
          <cell r="R698" t="str">
            <v>-</v>
          </cell>
          <cell r="S698" t="str">
            <v>-</v>
          </cell>
          <cell r="U698">
            <v>0.61499999999999999</v>
          </cell>
          <cell r="V698" t="str">
            <v/>
          </cell>
          <cell r="W698" t="str">
            <v/>
          </cell>
          <cell r="X698" t="str">
            <v/>
          </cell>
          <cell r="Y698" t="str">
            <v/>
          </cell>
          <cell r="Z698" t="str">
            <v/>
          </cell>
          <cell r="AA698" t="str">
            <v/>
          </cell>
          <cell r="AB698" t="str">
            <v/>
          </cell>
          <cell r="AC698">
            <v>0.624</v>
          </cell>
          <cell r="AD698" t="str">
            <v/>
          </cell>
          <cell r="AE698" t="str">
            <v/>
          </cell>
          <cell r="AF698" t="str">
            <v/>
          </cell>
          <cell r="AG698" t="str">
            <v/>
          </cell>
          <cell r="AH698" t="str">
            <v/>
          </cell>
          <cell r="AI698" t="str">
            <v/>
          </cell>
          <cell r="AJ698" t="str">
            <v/>
          </cell>
        </row>
        <row r="699">
          <cell r="B699" t="str">
            <v>SCBFF1YL8</v>
          </cell>
          <cell r="C699" t="str">
            <v>General</v>
          </cell>
          <cell r="D699" t="str">
            <v>No Dividend</v>
          </cell>
          <cell r="E699" t="str">
            <v>Foreign Investment Bond Fix Term ND</v>
          </cell>
          <cell r="F699" t="str">
            <v>Foreign Investment Bond Fix Term</v>
          </cell>
          <cell r="G699" t="str">
            <v>Foreign Bond Fixed Term</v>
          </cell>
          <cell r="H699" t="str">
            <v>Foreign Bond : Fixed Term</v>
          </cell>
          <cell r="I699" t="str">
            <v>Active</v>
          </cell>
          <cell r="J699">
            <v>0</v>
          </cell>
          <cell r="L699">
            <v>0.11</v>
          </cell>
          <cell r="M699" t="str">
            <v>-</v>
          </cell>
          <cell r="N699" t="str">
            <v>-</v>
          </cell>
          <cell r="O699" t="str">
            <v>-</v>
          </cell>
          <cell r="P699" t="str">
            <v>-</v>
          </cell>
          <cell r="Q699" t="str">
            <v>-</v>
          </cell>
          <cell r="R699" t="str">
            <v>-</v>
          </cell>
          <cell r="S699" t="str">
            <v>-</v>
          </cell>
          <cell r="U699">
            <v>0.94299999999999995</v>
          </cell>
          <cell r="V699" t="str">
            <v/>
          </cell>
          <cell r="W699" t="str">
            <v/>
          </cell>
          <cell r="X699" t="str">
            <v/>
          </cell>
          <cell r="Y699" t="str">
            <v/>
          </cell>
          <cell r="Z699" t="str">
            <v/>
          </cell>
          <cell r="AA699" t="str">
            <v/>
          </cell>
          <cell r="AB699" t="str">
            <v/>
          </cell>
          <cell r="AC699">
            <v>0.93799999999999994</v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/>
          </cell>
          <cell r="AJ699" t="str">
            <v/>
          </cell>
        </row>
        <row r="700">
          <cell r="B700" t="str">
            <v>SCBFF1YL9</v>
          </cell>
          <cell r="C700" t="str">
            <v>General</v>
          </cell>
          <cell r="D700" t="str">
            <v>No Dividend</v>
          </cell>
          <cell r="E700" t="str">
            <v>Foreign Investment Bond Fix Term ND</v>
          </cell>
          <cell r="F700" t="str">
            <v>Foreign Investment Bond Fix Term</v>
          </cell>
          <cell r="G700" t="str">
            <v>Foreign Bond Fixed Term</v>
          </cell>
          <cell r="H700" t="str">
            <v>Foreign Bond : Fixed Term</v>
          </cell>
          <cell r="I700" t="str">
            <v>Active</v>
          </cell>
          <cell r="J700">
            <v>0</v>
          </cell>
          <cell r="L700">
            <v>0.1</v>
          </cell>
          <cell r="M700" t="str">
            <v>-</v>
          </cell>
          <cell r="N700" t="str">
            <v>-</v>
          </cell>
          <cell r="O700" t="str">
            <v>-</v>
          </cell>
          <cell r="P700" t="str">
            <v>-</v>
          </cell>
          <cell r="Q700" t="str">
            <v>-</v>
          </cell>
          <cell r="R700" t="str">
            <v>-</v>
          </cell>
          <cell r="S700" t="str">
            <v>-</v>
          </cell>
          <cell r="U700">
            <v>0.95</v>
          </cell>
          <cell r="V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 t="str">
            <v/>
          </cell>
          <cell r="AA700" t="str">
            <v/>
          </cell>
          <cell r="AB700" t="str">
            <v/>
          </cell>
          <cell r="AC700">
            <v>0.94599999999999995</v>
          </cell>
          <cell r="AD700" t="str">
            <v/>
          </cell>
          <cell r="AE700" t="str">
            <v/>
          </cell>
          <cell r="AF700" t="str">
            <v/>
          </cell>
          <cell r="AG700" t="str">
            <v/>
          </cell>
          <cell r="AH700" t="str">
            <v/>
          </cell>
          <cell r="AI700" t="str">
            <v/>
          </cell>
          <cell r="AJ700" t="str">
            <v/>
          </cell>
        </row>
        <row r="701">
          <cell r="B701" t="str">
            <v>SCBFF1YM1</v>
          </cell>
          <cell r="C701" t="str">
            <v>General</v>
          </cell>
          <cell r="D701" t="str">
            <v>No Dividend</v>
          </cell>
          <cell r="E701" t="str">
            <v>Foreign Investment Bond Fix Term ND</v>
          </cell>
          <cell r="F701" t="str">
            <v>Foreign Investment Bond Fix Term</v>
          </cell>
          <cell r="G701" t="str">
            <v>Foreign Bond Fixed Term</v>
          </cell>
          <cell r="H701" t="str">
            <v>Foreign Bond : Fixed Term</v>
          </cell>
          <cell r="I701" t="str">
            <v>Active</v>
          </cell>
          <cell r="J701">
            <v>0</v>
          </cell>
          <cell r="L701">
            <v>0.33</v>
          </cell>
          <cell r="M701" t="str">
            <v>-</v>
          </cell>
          <cell r="N701" t="str">
            <v>-</v>
          </cell>
          <cell r="O701" t="str">
            <v>-</v>
          </cell>
          <cell r="P701" t="str">
            <v>-</v>
          </cell>
          <cell r="Q701" t="str">
            <v>-</v>
          </cell>
          <cell r="R701" t="str">
            <v>-</v>
          </cell>
          <cell r="S701" t="str">
            <v>-</v>
          </cell>
          <cell r="U701">
            <v>0.372</v>
          </cell>
          <cell r="V701" t="str">
            <v/>
          </cell>
          <cell r="W701" t="str">
            <v/>
          </cell>
          <cell r="X701" t="str">
            <v/>
          </cell>
          <cell r="Y701" t="str">
            <v/>
          </cell>
          <cell r="Z701" t="str">
            <v/>
          </cell>
          <cell r="AA701" t="str">
            <v/>
          </cell>
          <cell r="AB701" t="str">
            <v/>
          </cell>
          <cell r="AC701">
            <v>0.34799999999999998</v>
          </cell>
          <cell r="AD701" t="str">
            <v/>
          </cell>
          <cell r="AE701" t="str">
            <v/>
          </cell>
          <cell r="AF701" t="str">
            <v/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</row>
        <row r="702">
          <cell r="B702" t="str">
            <v>SCBFF1YM2</v>
          </cell>
          <cell r="C702" t="str">
            <v>General</v>
          </cell>
          <cell r="D702" t="str">
            <v>No Dividend</v>
          </cell>
          <cell r="E702" t="str">
            <v>Foreign Investment Bond Fix Term ND</v>
          </cell>
          <cell r="F702" t="str">
            <v>Foreign Investment Bond Fix Term</v>
          </cell>
          <cell r="G702" t="str">
            <v>Foreign Bond Fixed Term</v>
          </cell>
          <cell r="H702" t="str">
            <v>Foreign Bond : Fixed Term</v>
          </cell>
          <cell r="I702" t="str">
            <v>Active</v>
          </cell>
          <cell r="J702">
            <v>0</v>
          </cell>
          <cell r="L702">
            <v>0.46</v>
          </cell>
          <cell r="M702" t="str">
            <v>-</v>
          </cell>
          <cell r="N702" t="str">
            <v>-</v>
          </cell>
          <cell r="O702" t="str">
            <v>-</v>
          </cell>
          <cell r="P702" t="str">
            <v>-</v>
          </cell>
          <cell r="Q702" t="str">
            <v>-</v>
          </cell>
          <cell r="R702" t="str">
            <v>-</v>
          </cell>
          <cell r="S702" t="str">
            <v>-</v>
          </cell>
          <cell r="U702">
            <v>0.16300000000000003</v>
          </cell>
          <cell r="V702" t="str">
            <v/>
          </cell>
          <cell r="W702" t="str">
            <v/>
          </cell>
          <cell r="X702" t="str">
            <v/>
          </cell>
          <cell r="Y702" t="str">
            <v/>
          </cell>
          <cell r="Z702" t="str">
            <v/>
          </cell>
          <cell r="AA702" t="str">
            <v/>
          </cell>
          <cell r="AB702" t="str">
            <v/>
          </cell>
          <cell r="AC702">
            <v>0.10899999999999999</v>
          </cell>
          <cell r="AD702" t="str">
            <v/>
          </cell>
          <cell r="AE702" t="str">
            <v/>
          </cell>
          <cell r="AF702" t="str">
            <v/>
          </cell>
          <cell r="AG702" t="str">
            <v/>
          </cell>
          <cell r="AH702" t="str">
            <v/>
          </cell>
          <cell r="AI702" t="str">
            <v/>
          </cell>
          <cell r="AJ702" t="str">
            <v/>
          </cell>
        </row>
        <row r="703">
          <cell r="B703" t="str">
            <v>SCBFF1YM3</v>
          </cell>
          <cell r="C703" t="str">
            <v>General</v>
          </cell>
          <cell r="D703" t="str">
            <v>No Dividend</v>
          </cell>
          <cell r="E703" t="str">
            <v>Foreign Investment Bond Fix Term ND</v>
          </cell>
          <cell r="F703" t="str">
            <v>Foreign Investment Bond Fix Term</v>
          </cell>
          <cell r="G703" t="str">
            <v>Foreign Bond Fixed Term</v>
          </cell>
          <cell r="H703" t="str">
            <v>Foreign Bond : Fixed Term</v>
          </cell>
          <cell r="I703" t="str">
            <v>Active</v>
          </cell>
          <cell r="J703">
            <v>0</v>
          </cell>
          <cell r="L703">
            <v>0.35</v>
          </cell>
          <cell r="M703" t="str">
            <v>-</v>
          </cell>
          <cell r="N703" t="str">
            <v>-</v>
          </cell>
          <cell r="O703" t="str">
            <v>-</v>
          </cell>
          <cell r="P703" t="str">
            <v>-</v>
          </cell>
          <cell r="Q703" t="str">
            <v>-</v>
          </cell>
          <cell r="R703" t="str">
            <v>-</v>
          </cell>
          <cell r="S703" t="str">
            <v>-</v>
          </cell>
          <cell r="U703">
            <v>0.32499999999999996</v>
          </cell>
          <cell r="V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 t="str">
            <v/>
          </cell>
          <cell r="AA703" t="str">
            <v/>
          </cell>
          <cell r="AB703" t="str">
            <v/>
          </cell>
          <cell r="AC703">
            <v>0.29300000000000004</v>
          </cell>
          <cell r="AD703" t="str">
            <v/>
          </cell>
          <cell r="AE703" t="str">
            <v/>
          </cell>
          <cell r="AF703" t="str">
            <v/>
          </cell>
          <cell r="AG703" t="str">
            <v/>
          </cell>
          <cell r="AH703" t="str">
            <v/>
          </cell>
          <cell r="AI703" t="str">
            <v/>
          </cell>
          <cell r="AJ703" t="str">
            <v/>
          </cell>
        </row>
        <row r="704">
          <cell r="B704" t="str">
            <v>SCBFF1YM4</v>
          </cell>
          <cell r="C704" t="str">
            <v>General</v>
          </cell>
          <cell r="D704" t="str">
            <v>No Dividend</v>
          </cell>
          <cell r="E704" t="str">
            <v>Foreign Investment Bond Fix Term ND</v>
          </cell>
          <cell r="F704" t="str">
            <v>Foreign Investment Bond Fix Term</v>
          </cell>
          <cell r="G704" t="str">
            <v>Foreign Bond Fixed Term</v>
          </cell>
          <cell r="H704" t="str">
            <v>Foreign Bond : Fixed Term</v>
          </cell>
          <cell r="I704" t="str">
            <v>Active</v>
          </cell>
          <cell r="L704" t="str">
            <v>-</v>
          </cell>
          <cell r="M704" t="str">
            <v>-</v>
          </cell>
          <cell r="N704" t="str">
            <v>-</v>
          </cell>
          <cell r="O704" t="str">
            <v>-</v>
          </cell>
          <cell r="P704" t="str">
            <v>-</v>
          </cell>
          <cell r="Q704" t="str">
            <v>-</v>
          </cell>
          <cell r="R704" t="str">
            <v>-</v>
          </cell>
          <cell r="S704" t="str">
            <v>-</v>
          </cell>
          <cell r="U704" t="str">
            <v/>
          </cell>
          <cell r="V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  <cell r="AA704" t="str">
            <v/>
          </cell>
          <cell r="AB704" t="str">
            <v/>
          </cell>
          <cell r="AC704" t="str">
            <v/>
          </cell>
          <cell r="AD704" t="str">
            <v/>
          </cell>
          <cell r="AE704" t="str">
            <v/>
          </cell>
          <cell r="AF704" t="str">
            <v/>
          </cell>
          <cell r="AG704" t="str">
            <v/>
          </cell>
          <cell r="AH704" t="str">
            <v/>
          </cell>
          <cell r="AI704" t="str">
            <v/>
          </cell>
          <cell r="AJ704" t="str">
            <v/>
          </cell>
        </row>
        <row r="705">
          <cell r="B705" t="str">
            <v>SCBFF1YM5</v>
          </cell>
          <cell r="C705" t="str">
            <v>General</v>
          </cell>
          <cell r="D705" t="str">
            <v>No Dividend</v>
          </cell>
          <cell r="E705" t="str">
            <v>Foreign Investment Bond Fix Term ND</v>
          </cell>
          <cell r="F705" t="str">
            <v>Foreign Investment Bond Fix Term</v>
          </cell>
          <cell r="G705" t="str">
            <v>Foreign Bond Fixed Term</v>
          </cell>
          <cell r="H705" t="str">
            <v>Foreign Bond : Fixed Term</v>
          </cell>
          <cell r="I705" t="str">
            <v>Active</v>
          </cell>
          <cell r="L705" t="str">
            <v>-</v>
          </cell>
          <cell r="M705" t="str">
            <v>-</v>
          </cell>
          <cell r="N705" t="str">
            <v>-</v>
          </cell>
          <cell r="O705" t="str">
            <v>-</v>
          </cell>
          <cell r="P705" t="str">
            <v>-</v>
          </cell>
          <cell r="Q705" t="str">
            <v>-</v>
          </cell>
          <cell r="R705" t="str">
            <v>-</v>
          </cell>
          <cell r="S705" t="str">
            <v>-</v>
          </cell>
          <cell r="U705" t="str">
            <v/>
          </cell>
          <cell r="V705" t="str">
            <v/>
          </cell>
          <cell r="W705" t="str">
            <v/>
          </cell>
          <cell r="X705" t="str">
            <v/>
          </cell>
          <cell r="Y705" t="str">
            <v/>
          </cell>
          <cell r="Z705" t="str">
            <v/>
          </cell>
          <cell r="AA705" t="str">
            <v/>
          </cell>
          <cell r="AB705" t="str">
            <v/>
          </cell>
          <cell r="AC705" t="str">
            <v/>
          </cell>
          <cell r="AD705" t="str">
            <v/>
          </cell>
          <cell r="AE705" t="str">
            <v/>
          </cell>
          <cell r="AF705" t="str">
            <v/>
          </cell>
          <cell r="AG705" t="str">
            <v/>
          </cell>
          <cell r="AH705" t="str">
            <v/>
          </cell>
          <cell r="AI705" t="str">
            <v/>
          </cell>
          <cell r="AJ705" t="str">
            <v/>
          </cell>
        </row>
        <row r="706">
          <cell r="B706" t="str">
            <v>SCBFF1YM6</v>
          </cell>
          <cell r="C706" t="str">
            <v>General</v>
          </cell>
          <cell r="D706" t="str">
            <v>No Dividend</v>
          </cell>
          <cell r="E706" t="str">
            <v>Foreign Investment Bond Fix Term ND</v>
          </cell>
          <cell r="F706" t="str">
            <v>Foreign Investment Bond Fix Term</v>
          </cell>
          <cell r="G706" t="str">
            <v>Foreign Bond Fixed Term</v>
          </cell>
          <cell r="H706" t="str">
            <v>Foreign Bond : Fixed Term</v>
          </cell>
          <cell r="I706" t="str">
            <v>Active</v>
          </cell>
          <cell r="L706" t="str">
            <v>-</v>
          </cell>
          <cell r="M706" t="str">
            <v>-</v>
          </cell>
          <cell r="N706" t="str">
            <v>-</v>
          </cell>
          <cell r="O706" t="str">
            <v>-</v>
          </cell>
          <cell r="P706" t="str">
            <v>-</v>
          </cell>
          <cell r="Q706" t="str">
            <v>-</v>
          </cell>
          <cell r="R706" t="str">
            <v>-</v>
          </cell>
          <cell r="S706" t="str">
            <v>-</v>
          </cell>
          <cell r="U706" t="str">
            <v/>
          </cell>
          <cell r="V706" t="str">
            <v/>
          </cell>
          <cell r="W706" t="str">
            <v/>
          </cell>
          <cell r="X706" t="str">
            <v/>
          </cell>
          <cell r="Y706" t="str">
            <v/>
          </cell>
          <cell r="Z706" t="str">
            <v/>
          </cell>
          <cell r="AA706" t="str">
            <v/>
          </cell>
          <cell r="AB706" t="str">
            <v/>
          </cell>
          <cell r="AC706" t="str">
            <v/>
          </cell>
          <cell r="AD706" t="str">
            <v/>
          </cell>
          <cell r="AE706" t="str">
            <v/>
          </cell>
          <cell r="AF706" t="str">
            <v/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</row>
        <row r="707">
          <cell r="B707" t="str">
            <v>SCBFF3MD9</v>
          </cell>
          <cell r="C707" t="str">
            <v>General</v>
          </cell>
          <cell r="D707" t="str">
            <v>No Dividend</v>
          </cell>
          <cell r="E707" t="str">
            <v>Foreign Investment Bond Fix Term ND</v>
          </cell>
          <cell r="F707" t="str">
            <v>Foreign Investment Bond Fix Term</v>
          </cell>
          <cell r="G707" t="str">
            <v>Foreign Bond Fixed Term</v>
          </cell>
          <cell r="H707" t="str">
            <v>Foreign Bond : Fixed Term</v>
          </cell>
          <cell r="I707" t="str">
            <v>Active</v>
          </cell>
          <cell r="J707">
            <v>0</v>
          </cell>
          <cell r="L707">
            <v>0.17</v>
          </cell>
          <cell r="M707">
            <v>0.35</v>
          </cell>
          <cell r="N707" t="str">
            <v>-</v>
          </cell>
          <cell r="O707" t="str">
            <v>-</v>
          </cell>
          <cell r="P707" t="str">
            <v>-</v>
          </cell>
          <cell r="Q707" t="str">
            <v>-</v>
          </cell>
          <cell r="R707" t="str">
            <v>-</v>
          </cell>
          <cell r="S707" t="str">
            <v>-</v>
          </cell>
          <cell r="U707">
            <v>0.77400000000000002</v>
          </cell>
          <cell r="V707">
            <v>0.94599999999999995</v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  <cell r="AA707" t="str">
            <v/>
          </cell>
          <cell r="AB707" t="str">
            <v/>
          </cell>
          <cell r="AC707">
            <v>0.78700000000000003</v>
          </cell>
          <cell r="AD707">
            <v>0.97399999999999998</v>
          </cell>
          <cell r="AE707" t="str">
            <v/>
          </cell>
          <cell r="AF707" t="str">
            <v/>
          </cell>
          <cell r="AG707" t="str">
            <v/>
          </cell>
          <cell r="AH707" t="str">
            <v/>
          </cell>
          <cell r="AI707" t="str">
            <v/>
          </cell>
          <cell r="AJ707" t="str">
            <v/>
          </cell>
        </row>
        <row r="708">
          <cell r="B708" t="str">
            <v>SCBFF3ME1</v>
          </cell>
          <cell r="C708" t="str">
            <v>General</v>
          </cell>
          <cell r="D708" t="str">
            <v>No Dividend</v>
          </cell>
          <cell r="E708" t="str">
            <v>Foreign Investment Bond Fix Term ND</v>
          </cell>
          <cell r="F708" t="str">
            <v>Foreign Investment Bond Fix Term</v>
          </cell>
          <cell r="G708" t="str">
            <v>Foreign Bond Fixed Term</v>
          </cell>
          <cell r="H708" t="str">
            <v>Foreign Bond : Fixed Term</v>
          </cell>
          <cell r="I708" t="str">
            <v>Active</v>
          </cell>
          <cell r="J708">
            <v>0</v>
          </cell>
          <cell r="L708">
            <v>0.51</v>
          </cell>
          <cell r="M708" t="str">
            <v>-</v>
          </cell>
          <cell r="N708" t="str">
            <v>-</v>
          </cell>
          <cell r="O708" t="str">
            <v>-</v>
          </cell>
          <cell r="P708" t="str">
            <v>-</v>
          </cell>
          <cell r="Q708" t="str">
            <v>-</v>
          </cell>
          <cell r="R708" t="str">
            <v>-</v>
          </cell>
          <cell r="S708" t="str">
            <v>-</v>
          </cell>
          <cell r="U708">
            <v>0.125</v>
          </cell>
          <cell r="V708" t="str">
            <v/>
          </cell>
          <cell r="W708" t="str">
            <v/>
          </cell>
          <cell r="X708" t="str">
            <v/>
          </cell>
          <cell r="Y708" t="str">
            <v/>
          </cell>
          <cell r="Z708" t="str">
            <v/>
          </cell>
          <cell r="AA708" t="str">
            <v/>
          </cell>
          <cell r="AB708" t="str">
            <v/>
          </cell>
          <cell r="AC708">
            <v>6.6999999999999948E-2</v>
          </cell>
          <cell r="AD708" t="str">
            <v/>
          </cell>
          <cell r="AE708" t="str">
            <v/>
          </cell>
          <cell r="AF708" t="str">
            <v/>
          </cell>
          <cell r="AG708" t="str">
            <v/>
          </cell>
          <cell r="AH708" t="str">
            <v/>
          </cell>
          <cell r="AI708" t="str">
            <v/>
          </cell>
          <cell r="AJ708" t="str">
            <v/>
          </cell>
        </row>
        <row r="709">
          <cell r="B709" t="str">
            <v>SCBFF3ME2</v>
          </cell>
          <cell r="C709" t="str">
            <v>General</v>
          </cell>
          <cell r="D709" t="str">
            <v>No Dividend</v>
          </cell>
          <cell r="E709" t="str">
            <v>Foreign Investment Bond Fix Term ND</v>
          </cell>
          <cell r="F709" t="str">
            <v>Foreign Investment Bond Fix Term</v>
          </cell>
          <cell r="G709" t="str">
            <v>Foreign Bond Fixed Term</v>
          </cell>
          <cell r="H709" t="str">
            <v>Foreign Bond : Fixed Term</v>
          </cell>
          <cell r="I709" t="str">
            <v>Active</v>
          </cell>
          <cell r="J709">
            <v>0</v>
          </cell>
          <cell r="L709">
            <v>0.28000000000000003</v>
          </cell>
          <cell r="M709" t="str">
            <v>-</v>
          </cell>
          <cell r="N709" t="str">
            <v>-</v>
          </cell>
          <cell r="O709" t="str">
            <v>-</v>
          </cell>
          <cell r="P709" t="str">
            <v>-</v>
          </cell>
          <cell r="Q709" t="str">
            <v>-</v>
          </cell>
          <cell r="R709" t="str">
            <v>-</v>
          </cell>
          <cell r="S709" t="str">
            <v>-</v>
          </cell>
          <cell r="U709">
            <v>0.47299999999999998</v>
          </cell>
          <cell r="V709" t="str">
            <v/>
          </cell>
          <cell r="W709" t="str">
            <v/>
          </cell>
          <cell r="X709" t="str">
            <v/>
          </cell>
          <cell r="Y709" t="str">
            <v/>
          </cell>
          <cell r="Z709" t="str">
            <v/>
          </cell>
          <cell r="AA709" t="str">
            <v/>
          </cell>
          <cell r="AB709" t="str">
            <v/>
          </cell>
          <cell r="AC709">
            <v>0.46899999999999997</v>
          </cell>
          <cell r="AD709" t="str">
            <v/>
          </cell>
          <cell r="AE709" t="str">
            <v/>
          </cell>
          <cell r="AF709" t="str">
            <v/>
          </cell>
          <cell r="AG709" t="str">
            <v/>
          </cell>
          <cell r="AH709" t="str">
            <v/>
          </cell>
          <cell r="AI709" t="str">
            <v/>
          </cell>
          <cell r="AJ709" t="str">
            <v/>
          </cell>
        </row>
        <row r="710">
          <cell r="B710" t="str">
            <v>SCBFF3ME3</v>
          </cell>
          <cell r="C710" t="str">
            <v>General</v>
          </cell>
          <cell r="D710" t="str">
            <v>No Dividend</v>
          </cell>
          <cell r="E710" t="str">
            <v>Foreign Investment Bond Fix Term ND</v>
          </cell>
          <cell r="F710" t="str">
            <v>Foreign Investment Bond Fix Term</v>
          </cell>
          <cell r="G710" t="str">
            <v>Foreign Bond Fixed Term</v>
          </cell>
          <cell r="H710" t="str">
            <v>Foreign Bond : Fixed Term</v>
          </cell>
          <cell r="I710" t="str">
            <v>Active</v>
          </cell>
          <cell r="J710">
            <v>0</v>
          </cell>
          <cell r="L710">
            <v>0.45</v>
          </cell>
          <cell r="M710" t="str">
            <v>-</v>
          </cell>
          <cell r="N710" t="str">
            <v>-</v>
          </cell>
          <cell r="O710" t="str">
            <v>-</v>
          </cell>
          <cell r="P710" t="str">
            <v>-</v>
          </cell>
          <cell r="Q710" t="str">
            <v>-</v>
          </cell>
          <cell r="R710" t="str">
            <v>-</v>
          </cell>
          <cell r="S710" t="str">
            <v>-</v>
          </cell>
          <cell r="U710">
            <v>0.17300000000000004</v>
          </cell>
          <cell r="V710" t="str">
            <v/>
          </cell>
          <cell r="W710" t="str">
            <v/>
          </cell>
          <cell r="X710" t="str">
            <v/>
          </cell>
          <cell r="Y710" t="str">
            <v/>
          </cell>
          <cell r="Z710" t="str">
            <v/>
          </cell>
          <cell r="AA710" t="str">
            <v/>
          </cell>
          <cell r="AB710" t="str">
            <v/>
          </cell>
          <cell r="AC710">
            <v>0.122</v>
          </cell>
          <cell r="AD710" t="str">
            <v/>
          </cell>
          <cell r="AE710" t="str">
            <v/>
          </cell>
          <cell r="AF710" t="str">
            <v/>
          </cell>
          <cell r="AG710" t="str">
            <v/>
          </cell>
          <cell r="AH710" t="str">
            <v/>
          </cell>
          <cell r="AI710" t="str">
            <v/>
          </cell>
          <cell r="AJ710" t="str">
            <v/>
          </cell>
        </row>
        <row r="711">
          <cell r="B711" t="str">
            <v>SCBFF3ME4</v>
          </cell>
          <cell r="C711" t="str">
            <v>General</v>
          </cell>
          <cell r="D711" t="str">
            <v>No Dividend</v>
          </cell>
          <cell r="E711" t="str">
            <v>Foreign Investment Bond Fix Term ND</v>
          </cell>
          <cell r="F711" t="str">
            <v>Foreign Investment Bond Fix Term</v>
          </cell>
          <cell r="G711" t="str">
            <v>Foreign Bond Fixed Term</v>
          </cell>
          <cell r="H711" t="str">
            <v>Foreign Bond : Fixed Term</v>
          </cell>
          <cell r="I711" t="str">
            <v>Active</v>
          </cell>
          <cell r="J711">
            <v>0</v>
          </cell>
          <cell r="L711">
            <v>0.21</v>
          </cell>
          <cell r="M711" t="str">
            <v>-</v>
          </cell>
          <cell r="N711" t="str">
            <v>-</v>
          </cell>
          <cell r="O711" t="str">
            <v>-</v>
          </cell>
          <cell r="P711" t="str">
            <v>-</v>
          </cell>
          <cell r="Q711" t="str">
            <v>-</v>
          </cell>
          <cell r="R711" t="str">
            <v>-</v>
          </cell>
          <cell r="S711" t="str">
            <v>-</v>
          </cell>
          <cell r="U711">
            <v>0.66300000000000003</v>
          </cell>
          <cell r="V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 t="str">
            <v/>
          </cell>
          <cell r="AA711" t="str">
            <v/>
          </cell>
          <cell r="AB711" t="str">
            <v/>
          </cell>
          <cell r="AC711">
            <v>0.67399999999999993</v>
          </cell>
          <cell r="AD711" t="str">
            <v/>
          </cell>
          <cell r="AE711" t="str">
            <v/>
          </cell>
          <cell r="AF711" t="str">
            <v/>
          </cell>
          <cell r="AG711" t="str">
            <v/>
          </cell>
          <cell r="AH711" t="str">
            <v/>
          </cell>
          <cell r="AI711" t="str">
            <v/>
          </cell>
          <cell r="AJ711" t="str">
            <v/>
          </cell>
        </row>
        <row r="712">
          <cell r="B712" t="str">
            <v>SCBFF3ME5</v>
          </cell>
          <cell r="C712" t="str">
            <v>General</v>
          </cell>
          <cell r="D712" t="str">
            <v>No Dividend</v>
          </cell>
          <cell r="E712" t="str">
            <v>Foreign Investment Bond Fix Term ND</v>
          </cell>
          <cell r="F712" t="str">
            <v>Foreign Investment Bond Fix Term</v>
          </cell>
          <cell r="G712" t="str">
            <v>Foreign Bond Fixed Term</v>
          </cell>
          <cell r="H712" t="str">
            <v>Foreign Bond : Fixed Term</v>
          </cell>
          <cell r="I712" t="str">
            <v>Active</v>
          </cell>
          <cell r="J712">
            <v>0</v>
          </cell>
          <cell r="L712">
            <v>0.13</v>
          </cell>
          <cell r="M712" t="str">
            <v>-</v>
          </cell>
          <cell r="N712" t="str">
            <v>-</v>
          </cell>
          <cell r="O712" t="str">
            <v>-</v>
          </cell>
          <cell r="P712" t="str">
            <v>-</v>
          </cell>
          <cell r="Q712" t="str">
            <v>-</v>
          </cell>
          <cell r="R712" t="str">
            <v>-</v>
          </cell>
          <cell r="S712" t="str">
            <v>-</v>
          </cell>
          <cell r="U712">
            <v>0.89200000000000002</v>
          </cell>
          <cell r="V712" t="str">
            <v/>
          </cell>
          <cell r="W712" t="str">
            <v/>
          </cell>
          <cell r="X712" t="str">
            <v/>
          </cell>
          <cell r="Y712" t="str">
            <v/>
          </cell>
          <cell r="Z712" t="str">
            <v/>
          </cell>
          <cell r="AA712" t="str">
            <v/>
          </cell>
          <cell r="AB712" t="str">
            <v/>
          </cell>
          <cell r="AC712">
            <v>0.9</v>
          </cell>
          <cell r="AD712" t="str">
            <v/>
          </cell>
          <cell r="AE712" t="str">
            <v/>
          </cell>
          <cell r="AF712" t="str">
            <v/>
          </cell>
          <cell r="AG712" t="str">
            <v/>
          </cell>
          <cell r="AH712" t="str">
            <v/>
          </cell>
          <cell r="AI712" t="str">
            <v/>
          </cell>
          <cell r="AJ712" t="str">
            <v/>
          </cell>
        </row>
        <row r="713">
          <cell r="B713" t="str">
            <v>SCBFF3ME6</v>
          </cell>
          <cell r="C713" t="str">
            <v>General</v>
          </cell>
          <cell r="D713" t="str">
            <v>No Dividend</v>
          </cell>
          <cell r="E713" t="str">
            <v>Foreign Investment Bond Fix Term ND</v>
          </cell>
          <cell r="F713" t="str">
            <v>Foreign Investment Bond Fix Term</v>
          </cell>
          <cell r="G713" t="str">
            <v>Foreign Bond Fixed Term</v>
          </cell>
          <cell r="H713" t="str">
            <v>Foreign Bond : Fixed Term</v>
          </cell>
          <cell r="I713" t="str">
            <v>Active</v>
          </cell>
          <cell r="J713">
            <v>0</v>
          </cell>
          <cell r="L713">
            <v>0.35</v>
          </cell>
          <cell r="M713" t="str">
            <v>-</v>
          </cell>
          <cell r="N713" t="str">
            <v>-</v>
          </cell>
          <cell r="O713" t="str">
            <v>-</v>
          </cell>
          <cell r="P713" t="str">
            <v>-</v>
          </cell>
          <cell r="Q713" t="str">
            <v>-</v>
          </cell>
          <cell r="R713" t="str">
            <v>-</v>
          </cell>
          <cell r="S713" t="str">
            <v>-</v>
          </cell>
          <cell r="U713">
            <v>0.32499999999999996</v>
          </cell>
          <cell r="V713" t="str">
            <v/>
          </cell>
          <cell r="W713" t="str">
            <v/>
          </cell>
          <cell r="X713" t="str">
            <v/>
          </cell>
          <cell r="Y713" t="str">
            <v/>
          </cell>
          <cell r="Z713" t="str">
            <v/>
          </cell>
          <cell r="AA713" t="str">
            <v/>
          </cell>
          <cell r="AB713" t="str">
            <v/>
          </cell>
          <cell r="AC713">
            <v>0.29300000000000004</v>
          </cell>
          <cell r="AD713" t="str">
            <v/>
          </cell>
          <cell r="AE713" t="str">
            <v/>
          </cell>
          <cell r="AF713" t="str">
            <v/>
          </cell>
          <cell r="AG713" t="str">
            <v/>
          </cell>
          <cell r="AH713" t="str">
            <v/>
          </cell>
          <cell r="AI713" t="str">
            <v/>
          </cell>
          <cell r="AJ713" t="str">
            <v/>
          </cell>
        </row>
        <row r="714">
          <cell r="B714" t="str">
            <v>SCBFF3ME7</v>
          </cell>
          <cell r="C714" t="str">
            <v>General</v>
          </cell>
          <cell r="D714" t="str">
            <v>No Dividend</v>
          </cell>
          <cell r="E714" t="str">
            <v>Foreign Investment Bond Fix Term ND</v>
          </cell>
          <cell r="F714" t="str">
            <v>Foreign Investment Bond Fix Term</v>
          </cell>
          <cell r="G714" t="str">
            <v>Foreign Bond Fixed Term</v>
          </cell>
          <cell r="H714" t="str">
            <v>Foreign Bond : Fixed Term</v>
          </cell>
          <cell r="I714" t="str">
            <v>Active</v>
          </cell>
          <cell r="J714">
            <v>0</v>
          </cell>
          <cell r="L714">
            <v>0.26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  <cell r="U714">
            <v>0.52400000000000002</v>
          </cell>
          <cell r="V714" t="str">
            <v/>
          </cell>
          <cell r="W714" t="str">
            <v/>
          </cell>
          <cell r="X714" t="str">
            <v/>
          </cell>
          <cell r="Y714" t="str">
            <v/>
          </cell>
          <cell r="Z714" t="str">
            <v/>
          </cell>
          <cell r="AA714" t="str">
            <v/>
          </cell>
          <cell r="AB714" t="str">
            <v/>
          </cell>
          <cell r="AC714">
            <v>0.51900000000000002</v>
          </cell>
          <cell r="AD714" t="str">
            <v/>
          </cell>
          <cell r="AE714" t="str">
            <v/>
          </cell>
          <cell r="AF714" t="str">
            <v/>
          </cell>
          <cell r="AG714" t="str">
            <v/>
          </cell>
          <cell r="AH714" t="str">
            <v/>
          </cell>
          <cell r="AI714" t="str">
            <v/>
          </cell>
          <cell r="AJ714" t="str">
            <v/>
          </cell>
        </row>
        <row r="715">
          <cell r="B715" t="str">
            <v>SCBFF3ME8</v>
          </cell>
          <cell r="C715" t="str">
            <v>General</v>
          </cell>
          <cell r="D715" t="str">
            <v>No Dividend</v>
          </cell>
          <cell r="E715" t="str">
            <v>Foreign Investment Bond Fix Term ND</v>
          </cell>
          <cell r="F715" t="str">
            <v>Foreign Investment Bond Fix Term</v>
          </cell>
          <cell r="G715" t="str">
            <v>Foreign Bond Fixed Term</v>
          </cell>
          <cell r="H715" t="str">
            <v>Foreign Bond : Fixed Term</v>
          </cell>
          <cell r="I715" t="str">
            <v>Active</v>
          </cell>
          <cell r="J715">
            <v>0</v>
          </cell>
          <cell r="L715">
            <v>0.2</v>
          </cell>
          <cell r="M715" t="str">
            <v>-</v>
          </cell>
          <cell r="N715" t="str">
            <v>-</v>
          </cell>
          <cell r="O715" t="str">
            <v>-</v>
          </cell>
          <cell r="P715" t="str">
            <v>-</v>
          </cell>
          <cell r="Q715" t="str">
            <v>-</v>
          </cell>
          <cell r="R715" t="str">
            <v>-</v>
          </cell>
          <cell r="S715" t="str">
            <v>-</v>
          </cell>
          <cell r="U715">
            <v>0.7</v>
          </cell>
          <cell r="V715" t="str">
            <v/>
          </cell>
          <cell r="W715" t="str">
            <v/>
          </cell>
          <cell r="X715" t="str">
            <v/>
          </cell>
          <cell r="Y715" t="str">
            <v/>
          </cell>
          <cell r="Z715" t="str">
            <v/>
          </cell>
          <cell r="AA715" t="str">
            <v/>
          </cell>
          <cell r="AB715" t="str">
            <v/>
          </cell>
          <cell r="AC715">
            <v>0.71199999999999997</v>
          </cell>
          <cell r="AD715" t="str">
            <v/>
          </cell>
          <cell r="AE715" t="str">
            <v/>
          </cell>
          <cell r="AF715" t="str">
            <v/>
          </cell>
          <cell r="AG715" t="str">
            <v/>
          </cell>
          <cell r="AH715" t="str">
            <v/>
          </cell>
          <cell r="AI715" t="str">
            <v/>
          </cell>
          <cell r="AJ715" t="str">
            <v/>
          </cell>
        </row>
        <row r="716">
          <cell r="B716" t="str">
            <v>SCBFF3ME9</v>
          </cell>
          <cell r="C716" t="str">
            <v>General</v>
          </cell>
          <cell r="D716" t="str">
            <v>No Dividend</v>
          </cell>
          <cell r="E716" t="str">
            <v>Foreign Investment Bond Fix Term ND</v>
          </cell>
          <cell r="F716" t="str">
            <v>Foreign Investment Bond Fix Term</v>
          </cell>
          <cell r="G716" t="str">
            <v>Foreign Bond Fixed Term</v>
          </cell>
          <cell r="H716" t="str">
            <v>Foreign Bond : Fixed Term</v>
          </cell>
          <cell r="I716" t="str">
            <v>Active</v>
          </cell>
          <cell r="L716" t="str">
            <v>-</v>
          </cell>
          <cell r="M716" t="str">
            <v>-</v>
          </cell>
          <cell r="N716" t="str">
            <v>-</v>
          </cell>
          <cell r="O716" t="str">
            <v>-</v>
          </cell>
          <cell r="P716" t="str">
            <v>-</v>
          </cell>
          <cell r="Q716" t="str">
            <v>-</v>
          </cell>
          <cell r="R716" t="str">
            <v>-</v>
          </cell>
          <cell r="S716" t="str">
            <v>-</v>
          </cell>
          <cell r="U716" t="str">
            <v/>
          </cell>
          <cell r="V716" t="str">
            <v/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/>
          </cell>
          <cell r="AJ716" t="str">
            <v/>
          </cell>
        </row>
        <row r="717">
          <cell r="B717" t="str">
            <v>SCBFF3MF1</v>
          </cell>
          <cell r="C717" t="str">
            <v>General</v>
          </cell>
          <cell r="D717" t="str">
            <v>No Dividend</v>
          </cell>
          <cell r="E717" t="str">
            <v>Foreign Investment Bond Fix Term ND</v>
          </cell>
          <cell r="F717" t="str">
            <v>Foreign Investment Bond Fix Term</v>
          </cell>
          <cell r="G717" t="str">
            <v>Foreign Bond Fixed Term</v>
          </cell>
          <cell r="H717" t="str">
            <v>Foreign Bond : Fixed Term</v>
          </cell>
          <cell r="I717" t="str">
            <v>Active</v>
          </cell>
          <cell r="L717" t="str">
            <v>-</v>
          </cell>
          <cell r="M717" t="str">
            <v>-</v>
          </cell>
          <cell r="N717" t="str">
            <v>-</v>
          </cell>
          <cell r="O717" t="str">
            <v>-</v>
          </cell>
          <cell r="P717" t="str">
            <v>-</v>
          </cell>
          <cell r="Q717" t="str">
            <v>-</v>
          </cell>
          <cell r="R717" t="str">
            <v>-</v>
          </cell>
          <cell r="S717" t="str">
            <v>-</v>
          </cell>
          <cell r="U717" t="str">
            <v/>
          </cell>
          <cell r="V717" t="str">
            <v/>
          </cell>
          <cell r="W717" t="str">
            <v/>
          </cell>
          <cell r="X717" t="str">
            <v/>
          </cell>
          <cell r="Y717" t="str">
            <v/>
          </cell>
          <cell r="Z717" t="str">
            <v/>
          </cell>
          <cell r="AA717" t="str">
            <v/>
          </cell>
          <cell r="AB717" t="str">
            <v/>
          </cell>
          <cell r="AC717" t="str">
            <v/>
          </cell>
          <cell r="AD717" t="str">
            <v/>
          </cell>
          <cell r="AE717" t="str">
            <v/>
          </cell>
          <cell r="AF717" t="str">
            <v/>
          </cell>
          <cell r="AG717" t="str">
            <v/>
          </cell>
          <cell r="AH717" t="str">
            <v/>
          </cell>
          <cell r="AI717" t="str">
            <v/>
          </cell>
          <cell r="AJ717" t="str">
            <v/>
          </cell>
        </row>
        <row r="718">
          <cell r="B718" t="str">
            <v>SCBFF6MK3</v>
          </cell>
          <cell r="C718" t="str">
            <v>General</v>
          </cell>
          <cell r="D718" t="str">
            <v>No Dividend</v>
          </cell>
          <cell r="E718" t="str">
            <v>Foreign Investment Bond Fix Term ND</v>
          </cell>
          <cell r="F718" t="str">
            <v>Foreign Investment Bond Fix Term</v>
          </cell>
          <cell r="G718" t="str">
            <v>Foreign Bond Fixed Term</v>
          </cell>
          <cell r="H718" t="str">
            <v>Foreign Bond : Fixed Term</v>
          </cell>
          <cell r="I718" t="str">
            <v>Active</v>
          </cell>
          <cell r="J718">
            <v>0</v>
          </cell>
          <cell r="L718">
            <v>0.47</v>
          </cell>
          <cell r="M718">
            <v>0.64</v>
          </cell>
          <cell r="N718">
            <v>1.1499999999999999</v>
          </cell>
          <cell r="O718">
            <v>0.43</v>
          </cell>
          <cell r="P718" t="str">
            <v>-</v>
          </cell>
          <cell r="Q718" t="str">
            <v>-</v>
          </cell>
          <cell r="R718" t="str">
            <v>-</v>
          </cell>
          <cell r="S718" t="str">
            <v>-</v>
          </cell>
          <cell r="U718">
            <v>0.15900000000000003</v>
          </cell>
          <cell r="V718">
            <v>0.54699999999999993</v>
          </cell>
          <cell r="W718">
            <v>0.23799999999999999</v>
          </cell>
          <cell r="X718">
            <v>0.69300000000000006</v>
          </cell>
          <cell r="Y718" t="str">
            <v/>
          </cell>
          <cell r="Z718" t="str">
            <v/>
          </cell>
          <cell r="AA718" t="str">
            <v/>
          </cell>
          <cell r="AB718" t="str">
            <v/>
          </cell>
          <cell r="AC718">
            <v>0.10499999999999998</v>
          </cell>
          <cell r="AD718">
            <v>0.53600000000000003</v>
          </cell>
          <cell r="AE718">
            <v>0.125</v>
          </cell>
          <cell r="AF718">
            <v>0.65500000000000003</v>
          </cell>
          <cell r="AG718" t="str">
            <v/>
          </cell>
          <cell r="AH718" t="str">
            <v/>
          </cell>
          <cell r="AI718" t="str">
            <v/>
          </cell>
          <cell r="AJ718" t="str">
            <v/>
          </cell>
        </row>
        <row r="719">
          <cell r="B719" t="str">
            <v>SCBFF6MK4</v>
          </cell>
          <cell r="C719" t="str">
            <v>General</v>
          </cell>
          <cell r="D719" t="str">
            <v>No Dividend</v>
          </cell>
          <cell r="E719" t="str">
            <v>Foreign Investment Bond Fix Term ND</v>
          </cell>
          <cell r="F719" t="str">
            <v>Foreign Investment Bond Fix Term</v>
          </cell>
          <cell r="G719" t="str">
            <v>Foreign Bond Fixed Term</v>
          </cell>
          <cell r="H719" t="str">
            <v>Foreign Bond : Fixed Term</v>
          </cell>
          <cell r="I719" t="str">
            <v>Active</v>
          </cell>
          <cell r="J719">
            <v>0</v>
          </cell>
          <cell r="L719">
            <v>0.48</v>
          </cell>
          <cell r="M719">
            <v>0.57999999999999996</v>
          </cell>
          <cell r="N719" t="str">
            <v>-</v>
          </cell>
          <cell r="O719">
            <v>0.32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  <cell r="U719">
            <v>0.14900000000000002</v>
          </cell>
          <cell r="V719">
            <v>0.64600000000000002</v>
          </cell>
          <cell r="W719" t="str">
            <v/>
          </cell>
          <cell r="X719">
            <v>0.84099999999999997</v>
          </cell>
          <cell r="Y719" t="str">
            <v/>
          </cell>
          <cell r="Z719" t="str">
            <v/>
          </cell>
          <cell r="AA719" t="str">
            <v/>
          </cell>
          <cell r="AB719" t="str">
            <v/>
          </cell>
          <cell r="AC719">
            <v>9.6999999999999975E-2</v>
          </cell>
          <cell r="AD719">
            <v>0.63400000000000001</v>
          </cell>
          <cell r="AE719" t="str">
            <v/>
          </cell>
          <cell r="AF719">
            <v>0.80499999999999994</v>
          </cell>
          <cell r="AG719" t="str">
            <v/>
          </cell>
          <cell r="AH719" t="str">
            <v/>
          </cell>
          <cell r="AI719" t="str">
            <v/>
          </cell>
          <cell r="AJ719" t="str">
            <v/>
          </cell>
        </row>
        <row r="720">
          <cell r="B720" t="str">
            <v>SCBFF6MK5</v>
          </cell>
          <cell r="C720" t="str">
            <v>General</v>
          </cell>
          <cell r="D720" t="str">
            <v>No Dividend</v>
          </cell>
          <cell r="E720" t="str">
            <v>Foreign Investment Bond Fix Term ND</v>
          </cell>
          <cell r="F720" t="str">
            <v>Foreign Investment Bond Fix Term</v>
          </cell>
          <cell r="G720" t="str">
            <v>Foreign Bond Fixed Term</v>
          </cell>
          <cell r="H720" t="str">
            <v>Foreign Bond : Fixed Term</v>
          </cell>
          <cell r="I720" t="str">
            <v>Active</v>
          </cell>
          <cell r="J720">
            <v>0</v>
          </cell>
          <cell r="L720">
            <v>0.2</v>
          </cell>
          <cell r="M720">
            <v>0.56000000000000005</v>
          </cell>
          <cell r="N720" t="str">
            <v>-</v>
          </cell>
          <cell r="O720">
            <v>0.35</v>
          </cell>
          <cell r="P720" t="str">
            <v>-</v>
          </cell>
          <cell r="Q720" t="str">
            <v>-</v>
          </cell>
          <cell r="R720" t="str">
            <v>-</v>
          </cell>
          <cell r="S720" t="str">
            <v>-</v>
          </cell>
          <cell r="U720">
            <v>0.7</v>
          </cell>
          <cell r="V720">
            <v>0.67500000000000004</v>
          </cell>
          <cell r="W720" t="str">
            <v/>
          </cell>
          <cell r="X720">
            <v>0.79200000000000004</v>
          </cell>
          <cell r="Y720" t="str">
            <v/>
          </cell>
          <cell r="Z720" t="str">
            <v/>
          </cell>
          <cell r="AA720" t="str">
            <v/>
          </cell>
          <cell r="AB720" t="str">
            <v/>
          </cell>
          <cell r="AC720">
            <v>0.71199999999999997</v>
          </cell>
          <cell r="AD720">
            <v>0.67399999999999993</v>
          </cell>
          <cell r="AE720" t="str">
            <v/>
          </cell>
          <cell r="AF720">
            <v>0.752</v>
          </cell>
          <cell r="AG720" t="str">
            <v/>
          </cell>
          <cell r="AH720" t="str">
            <v/>
          </cell>
          <cell r="AI720" t="str">
            <v/>
          </cell>
          <cell r="AJ720" t="str">
            <v/>
          </cell>
        </row>
        <row r="721">
          <cell r="B721" t="str">
            <v>SCBFF6MK6</v>
          </cell>
          <cell r="C721" t="str">
            <v>General</v>
          </cell>
          <cell r="D721" t="str">
            <v>No Dividend</v>
          </cell>
          <cell r="E721" t="str">
            <v>Foreign Investment Bond Fix Term ND</v>
          </cell>
          <cell r="F721" t="str">
            <v>Foreign Investment Bond Fix Term</v>
          </cell>
          <cell r="G721" t="str">
            <v>Foreign Bond Fixed Term</v>
          </cell>
          <cell r="H721" t="str">
            <v>Foreign Bond : Fixed Term</v>
          </cell>
          <cell r="I721" t="str">
            <v>Active</v>
          </cell>
          <cell r="J721">
            <v>0</v>
          </cell>
          <cell r="L721">
            <v>0.24</v>
          </cell>
          <cell r="M721">
            <v>0.73</v>
          </cell>
          <cell r="N721" t="str">
            <v>-</v>
          </cell>
          <cell r="O721">
            <v>0.56000000000000005</v>
          </cell>
          <cell r="P721" t="str">
            <v>-</v>
          </cell>
          <cell r="Q721" t="str">
            <v>-</v>
          </cell>
          <cell r="R721" t="str">
            <v>-</v>
          </cell>
          <cell r="S721" t="str">
            <v>-</v>
          </cell>
          <cell r="U721">
            <v>0.58200000000000007</v>
          </cell>
          <cell r="V721">
            <v>0.43400000000000005</v>
          </cell>
          <cell r="W721" t="str">
            <v/>
          </cell>
          <cell r="X721">
            <v>0.55499999999999994</v>
          </cell>
          <cell r="Y721" t="str">
            <v/>
          </cell>
          <cell r="Z721" t="str">
            <v/>
          </cell>
          <cell r="AA721" t="str">
            <v/>
          </cell>
          <cell r="AB721" t="str">
            <v/>
          </cell>
          <cell r="AC721">
            <v>0.58600000000000008</v>
          </cell>
          <cell r="AD721">
            <v>0.39900000000000002</v>
          </cell>
          <cell r="AE721" t="str">
            <v/>
          </cell>
          <cell r="AF721">
            <v>0.51200000000000001</v>
          </cell>
          <cell r="AG721" t="str">
            <v/>
          </cell>
          <cell r="AH721" t="str">
            <v/>
          </cell>
          <cell r="AI721" t="str">
            <v/>
          </cell>
          <cell r="AJ721" t="str">
            <v/>
          </cell>
        </row>
        <row r="722">
          <cell r="B722" t="str">
            <v>SCBFF6MK7</v>
          </cell>
          <cell r="C722" t="str">
            <v>General</v>
          </cell>
          <cell r="D722" t="str">
            <v>No Dividend</v>
          </cell>
          <cell r="E722" t="str">
            <v>Foreign Investment Bond Fix Term ND</v>
          </cell>
          <cell r="F722" t="str">
            <v>Foreign Investment Bond Fix Term</v>
          </cell>
          <cell r="G722" t="str">
            <v>Foreign Bond Fixed Term</v>
          </cell>
          <cell r="H722" t="str">
            <v>Foreign Bond : Fixed Term</v>
          </cell>
          <cell r="I722" t="str">
            <v>Active</v>
          </cell>
          <cell r="J722">
            <v>0</v>
          </cell>
          <cell r="L722">
            <v>0.38</v>
          </cell>
          <cell r="M722">
            <v>0.79</v>
          </cell>
          <cell r="N722" t="str">
            <v>-</v>
          </cell>
          <cell r="O722">
            <v>0.39</v>
          </cell>
          <cell r="P722" t="str">
            <v>-</v>
          </cell>
          <cell r="Q722" t="str">
            <v>-</v>
          </cell>
          <cell r="R722" t="str">
            <v>-</v>
          </cell>
          <cell r="S722" t="str">
            <v>-</v>
          </cell>
          <cell r="U722">
            <v>0.27100000000000002</v>
          </cell>
          <cell r="V722">
            <v>0.33999999999999997</v>
          </cell>
          <cell r="W722" t="str">
            <v/>
          </cell>
          <cell r="X722">
            <v>0.77</v>
          </cell>
          <cell r="Y722" t="str">
            <v/>
          </cell>
          <cell r="Z722" t="str">
            <v/>
          </cell>
          <cell r="AA722" t="str">
            <v/>
          </cell>
          <cell r="AB722" t="str">
            <v/>
          </cell>
          <cell r="AC722">
            <v>0.23099999999999998</v>
          </cell>
          <cell r="AD722">
            <v>0.28800000000000003</v>
          </cell>
          <cell r="AE722" t="str">
            <v/>
          </cell>
          <cell r="AF722">
            <v>0.72199999999999998</v>
          </cell>
          <cell r="AG722" t="str">
            <v/>
          </cell>
          <cell r="AH722" t="str">
            <v/>
          </cell>
          <cell r="AI722" t="str">
            <v/>
          </cell>
          <cell r="AJ722" t="str">
            <v/>
          </cell>
        </row>
        <row r="723">
          <cell r="B723" t="str">
            <v>SCBFF6MK8</v>
          </cell>
          <cell r="C723" t="str">
            <v>General</v>
          </cell>
          <cell r="D723" t="str">
            <v>No Dividend</v>
          </cell>
          <cell r="E723" t="str">
            <v>Foreign Investment Bond Fix Term ND</v>
          </cell>
          <cell r="F723" t="str">
            <v>Foreign Investment Bond Fix Term</v>
          </cell>
          <cell r="G723" t="str">
            <v>Foreign Bond Fixed Term</v>
          </cell>
          <cell r="H723" t="str">
            <v>Foreign Bond : Fixed Term</v>
          </cell>
          <cell r="I723" t="str">
            <v>Active</v>
          </cell>
          <cell r="J723">
            <v>0</v>
          </cell>
          <cell r="L723">
            <v>0.18</v>
          </cell>
          <cell r="M723">
            <v>0.5</v>
          </cell>
          <cell r="N723" t="str">
            <v>-</v>
          </cell>
          <cell r="O723">
            <v>0.41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U723">
            <v>0.75700000000000001</v>
          </cell>
          <cell r="V723">
            <v>0.74399999999999999</v>
          </cell>
          <cell r="W723" t="str">
            <v/>
          </cell>
          <cell r="X723">
            <v>0.748</v>
          </cell>
          <cell r="Y723" t="str">
            <v/>
          </cell>
          <cell r="Z723" t="str">
            <v/>
          </cell>
          <cell r="AA723" t="str">
            <v/>
          </cell>
          <cell r="AB723" t="str">
            <v/>
          </cell>
          <cell r="AC723">
            <v>0.77</v>
          </cell>
          <cell r="AD723">
            <v>0.746</v>
          </cell>
          <cell r="AE723" t="str">
            <v/>
          </cell>
          <cell r="AF723">
            <v>0.69199999999999995</v>
          </cell>
          <cell r="AG723" t="str">
            <v/>
          </cell>
          <cell r="AH723" t="str">
            <v/>
          </cell>
          <cell r="AI723" t="str">
            <v/>
          </cell>
          <cell r="AJ723" t="str">
            <v/>
          </cell>
        </row>
        <row r="724">
          <cell r="B724" t="str">
            <v>SCBFF6MK9</v>
          </cell>
          <cell r="C724" t="str">
            <v>General</v>
          </cell>
          <cell r="D724" t="str">
            <v>No Dividend</v>
          </cell>
          <cell r="E724" t="str">
            <v>Foreign Investment Bond Fix Term ND</v>
          </cell>
          <cell r="F724" t="str">
            <v>Foreign Investment Bond Fix Term</v>
          </cell>
          <cell r="G724" t="str">
            <v>Foreign Bond Fixed Term</v>
          </cell>
          <cell r="H724" t="str">
            <v>Foreign Bond : Fixed Term</v>
          </cell>
          <cell r="I724" t="str">
            <v>Active</v>
          </cell>
          <cell r="J724">
            <v>0</v>
          </cell>
          <cell r="L724">
            <v>0.26</v>
          </cell>
          <cell r="M724">
            <v>0.44</v>
          </cell>
          <cell r="N724" t="str">
            <v>-</v>
          </cell>
          <cell r="O724" t="str">
            <v>-</v>
          </cell>
          <cell r="P724" t="str">
            <v>-</v>
          </cell>
          <cell r="Q724" t="str">
            <v>-</v>
          </cell>
          <cell r="R724" t="str">
            <v>-</v>
          </cell>
          <cell r="S724" t="str">
            <v>-</v>
          </cell>
          <cell r="U724">
            <v>0.52400000000000002</v>
          </cell>
          <cell r="V724">
            <v>0.80800000000000005</v>
          </cell>
          <cell r="W724" t="str">
            <v/>
          </cell>
          <cell r="X724" t="str">
            <v/>
          </cell>
          <cell r="Y724" t="str">
            <v/>
          </cell>
          <cell r="Z724" t="str">
            <v/>
          </cell>
          <cell r="AA724" t="str">
            <v/>
          </cell>
          <cell r="AB724" t="str">
            <v/>
          </cell>
          <cell r="AC724">
            <v>0.51900000000000002</v>
          </cell>
          <cell r="AD724">
            <v>0.82400000000000007</v>
          </cell>
          <cell r="AE724" t="str">
            <v/>
          </cell>
          <cell r="AF724" t="str">
            <v/>
          </cell>
          <cell r="AG724" t="str">
            <v/>
          </cell>
          <cell r="AH724" t="str">
            <v/>
          </cell>
          <cell r="AI724" t="str">
            <v/>
          </cell>
          <cell r="AJ724" t="str">
            <v/>
          </cell>
        </row>
        <row r="725">
          <cell r="B725" t="str">
            <v>SCBFF6ML1</v>
          </cell>
          <cell r="C725" t="str">
            <v>General</v>
          </cell>
          <cell r="D725" t="str">
            <v>No Dividend</v>
          </cell>
          <cell r="E725" t="str">
            <v>Foreign Investment Bond Fix Term ND</v>
          </cell>
          <cell r="F725" t="str">
            <v>Foreign Investment Bond Fix Term</v>
          </cell>
          <cell r="G725" t="str">
            <v>Foreign Bond Fixed Term</v>
          </cell>
          <cell r="H725" t="str">
            <v>Foreign Bond : Fixed Term</v>
          </cell>
          <cell r="I725" t="str">
            <v>Active</v>
          </cell>
          <cell r="J725">
            <v>0</v>
          </cell>
          <cell r="L725">
            <v>0.18</v>
          </cell>
          <cell r="M725">
            <v>0.36</v>
          </cell>
          <cell r="N725" t="str">
            <v>-</v>
          </cell>
          <cell r="O725" t="str">
            <v>-</v>
          </cell>
          <cell r="P725" t="str">
            <v>-</v>
          </cell>
          <cell r="Q725" t="str">
            <v>-</v>
          </cell>
          <cell r="R725" t="str">
            <v>-</v>
          </cell>
          <cell r="S725" t="str">
            <v>-</v>
          </cell>
          <cell r="U725">
            <v>0.75700000000000001</v>
          </cell>
          <cell r="V725">
            <v>0.92700000000000005</v>
          </cell>
          <cell r="W725" t="str">
            <v/>
          </cell>
          <cell r="X725" t="str">
            <v/>
          </cell>
          <cell r="Y725" t="str">
            <v/>
          </cell>
          <cell r="Z725" t="str">
            <v/>
          </cell>
          <cell r="AA725" t="str">
            <v/>
          </cell>
          <cell r="AB725" t="str">
            <v/>
          </cell>
          <cell r="AC725">
            <v>0.77</v>
          </cell>
          <cell r="AD725">
            <v>0.96099999999999997</v>
          </cell>
          <cell r="AE725" t="str">
            <v/>
          </cell>
          <cell r="AF725" t="str">
            <v/>
          </cell>
          <cell r="AG725" t="str">
            <v/>
          </cell>
          <cell r="AH725" t="str">
            <v/>
          </cell>
          <cell r="AI725" t="str">
            <v/>
          </cell>
          <cell r="AJ725" t="str">
            <v/>
          </cell>
        </row>
        <row r="726">
          <cell r="B726" t="str">
            <v>SCBFF6ML2</v>
          </cell>
          <cell r="C726" t="str">
            <v>General</v>
          </cell>
          <cell r="D726" t="str">
            <v>No Dividend</v>
          </cell>
          <cell r="E726" t="str">
            <v>Foreign Investment Bond Fix Term ND</v>
          </cell>
          <cell r="F726" t="str">
            <v>Foreign Investment Bond Fix Term</v>
          </cell>
          <cell r="G726" t="str">
            <v>Foreign Bond Fixed Term</v>
          </cell>
          <cell r="H726" t="str">
            <v>Foreign Bond : Fixed Term</v>
          </cell>
          <cell r="I726" t="str">
            <v>Active</v>
          </cell>
          <cell r="J726">
            <v>0</v>
          </cell>
          <cell r="L726">
            <v>0.52</v>
          </cell>
          <cell r="M726">
            <v>0.79</v>
          </cell>
          <cell r="N726" t="str">
            <v>-</v>
          </cell>
          <cell r="O726" t="str">
            <v>-</v>
          </cell>
          <cell r="P726" t="str">
            <v>-</v>
          </cell>
          <cell r="Q726" t="str">
            <v>-</v>
          </cell>
          <cell r="R726" t="str">
            <v>-</v>
          </cell>
          <cell r="S726" t="str">
            <v>-</v>
          </cell>
          <cell r="U726">
            <v>0.11899999999999999</v>
          </cell>
          <cell r="V726">
            <v>0.33999999999999997</v>
          </cell>
          <cell r="W726" t="str">
            <v/>
          </cell>
          <cell r="X726" t="str">
            <v/>
          </cell>
          <cell r="Y726" t="str">
            <v/>
          </cell>
          <cell r="Z726" t="str">
            <v/>
          </cell>
          <cell r="AA726" t="str">
            <v/>
          </cell>
          <cell r="AB726" t="str">
            <v/>
          </cell>
          <cell r="AC726">
            <v>5.9000000000000052E-2</v>
          </cell>
          <cell r="AD726">
            <v>0.28800000000000003</v>
          </cell>
          <cell r="AE726" t="str">
            <v/>
          </cell>
          <cell r="AF726" t="str">
            <v/>
          </cell>
          <cell r="AG726" t="str">
            <v/>
          </cell>
          <cell r="AH726" t="str">
            <v/>
          </cell>
          <cell r="AI726" t="str">
            <v/>
          </cell>
          <cell r="AJ726" t="str">
            <v/>
          </cell>
        </row>
        <row r="727">
          <cell r="B727" t="str">
            <v>SCBFF6ML3</v>
          </cell>
          <cell r="C727" t="str">
            <v>General</v>
          </cell>
          <cell r="D727" t="str">
            <v>No Dividend</v>
          </cell>
          <cell r="E727" t="str">
            <v>Foreign Investment Bond Fix Term ND</v>
          </cell>
          <cell r="F727" t="str">
            <v>Foreign Investment Bond Fix Term</v>
          </cell>
          <cell r="G727" t="str">
            <v>Foreign Bond Fixed Term</v>
          </cell>
          <cell r="H727" t="str">
            <v>Foreign Bond : Fixed Term</v>
          </cell>
          <cell r="I727" t="str">
            <v>Active</v>
          </cell>
          <cell r="J727">
            <v>0</v>
          </cell>
          <cell r="L727">
            <v>0.26</v>
          </cell>
          <cell r="M727">
            <v>0.47</v>
          </cell>
          <cell r="N727" t="str">
            <v>-</v>
          </cell>
          <cell r="O727" t="str">
            <v>-</v>
          </cell>
          <cell r="P727" t="str">
            <v>-</v>
          </cell>
          <cell r="Q727" t="str">
            <v>-</v>
          </cell>
          <cell r="R727" t="str">
            <v>-</v>
          </cell>
          <cell r="S727" t="str">
            <v>-</v>
          </cell>
          <cell r="U727">
            <v>0.52400000000000002</v>
          </cell>
          <cell r="V727">
            <v>0.77900000000000003</v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  <cell r="AA727" t="str">
            <v/>
          </cell>
          <cell r="AB727" t="str">
            <v/>
          </cell>
          <cell r="AC727">
            <v>0.51900000000000002</v>
          </cell>
          <cell r="AD727">
            <v>0.78500000000000003</v>
          </cell>
          <cell r="AE727" t="str">
            <v/>
          </cell>
          <cell r="AF727" t="str">
            <v/>
          </cell>
          <cell r="AG727" t="str">
            <v/>
          </cell>
          <cell r="AH727" t="str">
            <v/>
          </cell>
          <cell r="AI727" t="str">
            <v/>
          </cell>
          <cell r="AJ727" t="str">
            <v/>
          </cell>
        </row>
        <row r="728">
          <cell r="B728" t="str">
            <v>SCBFF6ML4</v>
          </cell>
          <cell r="C728" t="str">
            <v>General</v>
          </cell>
          <cell r="D728" t="str">
            <v>No Dividend</v>
          </cell>
          <cell r="E728" t="str">
            <v>Foreign Investment Bond Fix Term ND</v>
          </cell>
          <cell r="F728" t="str">
            <v>Foreign Investment Bond Fix Term</v>
          </cell>
          <cell r="G728" t="str">
            <v>Foreign Bond Fixed Term</v>
          </cell>
          <cell r="H728" t="str">
            <v>Foreign Bond : Fixed Term</v>
          </cell>
          <cell r="I728" t="str">
            <v>Active</v>
          </cell>
          <cell r="J728">
            <v>0</v>
          </cell>
          <cell r="L728">
            <v>0.28000000000000003</v>
          </cell>
          <cell r="M728" t="str">
            <v>-</v>
          </cell>
          <cell r="N728" t="str">
            <v>-</v>
          </cell>
          <cell r="O728" t="str">
            <v>-</v>
          </cell>
          <cell r="P728" t="str">
            <v>-</v>
          </cell>
          <cell r="Q728" t="str">
            <v>-</v>
          </cell>
          <cell r="R728" t="str">
            <v>-</v>
          </cell>
          <cell r="S728" t="str">
            <v>-</v>
          </cell>
          <cell r="U728">
            <v>0.47299999999999998</v>
          </cell>
          <cell r="V728" t="str">
            <v/>
          </cell>
          <cell r="W728" t="str">
            <v/>
          </cell>
          <cell r="X728" t="str">
            <v/>
          </cell>
          <cell r="Y728" t="str">
            <v/>
          </cell>
          <cell r="Z728" t="str">
            <v/>
          </cell>
          <cell r="AA728" t="str">
            <v/>
          </cell>
          <cell r="AB728" t="str">
            <v/>
          </cell>
          <cell r="AC728">
            <v>0.46899999999999997</v>
          </cell>
          <cell r="AD728" t="str">
            <v/>
          </cell>
          <cell r="AE728" t="str">
            <v/>
          </cell>
          <cell r="AF728" t="str">
            <v/>
          </cell>
          <cell r="AG728" t="str">
            <v/>
          </cell>
          <cell r="AH728" t="str">
            <v/>
          </cell>
          <cell r="AI728" t="str">
            <v/>
          </cell>
          <cell r="AJ728" t="str">
            <v/>
          </cell>
        </row>
        <row r="729">
          <cell r="B729" t="str">
            <v>SCBFF6ML5</v>
          </cell>
          <cell r="C729" t="str">
            <v>General</v>
          </cell>
          <cell r="D729" t="str">
            <v>No Dividend</v>
          </cell>
          <cell r="E729" t="str">
            <v>Foreign Investment Bond Fix Term ND</v>
          </cell>
          <cell r="F729" t="str">
            <v>Foreign Investment Bond Fix Term</v>
          </cell>
          <cell r="G729" t="str">
            <v>Foreign Bond Fixed Term</v>
          </cell>
          <cell r="H729" t="str">
            <v>Foreign Bond : Fixed Term</v>
          </cell>
          <cell r="I729" t="str">
            <v>Active</v>
          </cell>
          <cell r="J729">
            <v>0</v>
          </cell>
          <cell r="L729">
            <v>0.22</v>
          </cell>
          <cell r="M729" t="str">
            <v>-</v>
          </cell>
          <cell r="N729" t="str">
            <v>-</v>
          </cell>
          <cell r="O729" t="str">
            <v>-</v>
          </cell>
          <cell r="P729" t="str">
            <v>-</v>
          </cell>
          <cell r="Q729" t="str">
            <v>-</v>
          </cell>
          <cell r="R729" t="str">
            <v>-</v>
          </cell>
          <cell r="S729" t="str">
            <v>-</v>
          </cell>
          <cell r="U729">
            <v>0.63900000000000001</v>
          </cell>
          <cell r="V729" t="str">
            <v/>
          </cell>
          <cell r="W729" t="str">
            <v/>
          </cell>
          <cell r="X729" t="str">
            <v/>
          </cell>
          <cell r="Y729" t="str">
            <v/>
          </cell>
          <cell r="Z729" t="str">
            <v/>
          </cell>
          <cell r="AA729" t="str">
            <v/>
          </cell>
          <cell r="AB729" t="str">
            <v/>
          </cell>
          <cell r="AC729">
            <v>0.64500000000000002</v>
          </cell>
          <cell r="AD729" t="str">
            <v/>
          </cell>
          <cell r="AE729" t="str">
            <v/>
          </cell>
          <cell r="AF729" t="str">
            <v/>
          </cell>
          <cell r="AG729" t="str">
            <v/>
          </cell>
          <cell r="AH729" t="str">
            <v/>
          </cell>
          <cell r="AI729" t="str">
            <v/>
          </cell>
          <cell r="AJ729" t="str">
            <v/>
          </cell>
        </row>
        <row r="730">
          <cell r="B730" t="str">
            <v>SCBFF6ML6</v>
          </cell>
          <cell r="C730" t="str">
            <v>General</v>
          </cell>
          <cell r="D730" t="str">
            <v>No Dividend</v>
          </cell>
          <cell r="E730" t="str">
            <v>Foreign Investment Bond Fix Term ND</v>
          </cell>
          <cell r="F730" t="str">
            <v>Foreign Investment Bond Fix Term</v>
          </cell>
          <cell r="G730" t="str">
            <v>Foreign Bond Fixed Term</v>
          </cell>
          <cell r="H730" t="str">
            <v>Foreign Bond : Fixed Term</v>
          </cell>
          <cell r="I730" t="str">
            <v>Active</v>
          </cell>
          <cell r="J730">
            <v>0</v>
          </cell>
          <cell r="L730">
            <v>0.4</v>
          </cell>
          <cell r="M730" t="str">
            <v>-</v>
          </cell>
          <cell r="N730" t="str">
            <v>-</v>
          </cell>
          <cell r="O730" t="str">
            <v>-</v>
          </cell>
          <cell r="P730" t="str">
            <v>-</v>
          </cell>
          <cell r="Q730" t="str">
            <v>-</v>
          </cell>
          <cell r="R730" t="str">
            <v>-</v>
          </cell>
          <cell r="S730" t="str">
            <v>-</v>
          </cell>
          <cell r="U730">
            <v>0.23699999999999999</v>
          </cell>
          <cell r="V730" t="str">
            <v/>
          </cell>
          <cell r="W730" t="str">
            <v/>
          </cell>
          <cell r="X730" t="str">
            <v/>
          </cell>
          <cell r="Y730" t="str">
            <v/>
          </cell>
          <cell r="Z730" t="str">
            <v/>
          </cell>
          <cell r="AA730" t="str">
            <v/>
          </cell>
          <cell r="AB730" t="str">
            <v/>
          </cell>
          <cell r="AC730">
            <v>0.19299999999999995</v>
          </cell>
          <cell r="AD730" t="str">
            <v/>
          </cell>
          <cell r="AE730" t="str">
            <v/>
          </cell>
          <cell r="AF730" t="str">
            <v/>
          </cell>
          <cell r="AG730" t="str">
            <v/>
          </cell>
          <cell r="AH730" t="str">
            <v/>
          </cell>
          <cell r="AI730" t="str">
            <v/>
          </cell>
          <cell r="AJ730" t="str">
            <v/>
          </cell>
        </row>
        <row r="731">
          <cell r="B731" t="str">
            <v>SCBFF6ML7</v>
          </cell>
          <cell r="C731" t="str">
            <v>General</v>
          </cell>
          <cell r="D731" t="str">
            <v>No Dividend</v>
          </cell>
          <cell r="E731" t="str">
            <v>Foreign Investment Bond Fix Term ND</v>
          </cell>
          <cell r="F731" t="str">
            <v>Foreign Investment Bond Fix Term</v>
          </cell>
          <cell r="G731" t="str">
            <v>Foreign Bond Fixed Term</v>
          </cell>
          <cell r="H731" t="str">
            <v>Foreign Bond : Fixed Term</v>
          </cell>
          <cell r="I731" t="str">
            <v>Active</v>
          </cell>
          <cell r="J731">
            <v>0</v>
          </cell>
          <cell r="L731">
            <v>0.5</v>
          </cell>
          <cell r="M731" t="str">
            <v>-</v>
          </cell>
          <cell r="N731" t="str">
            <v>-</v>
          </cell>
          <cell r="O731" t="str">
            <v>-</v>
          </cell>
          <cell r="P731" t="str">
            <v>-</v>
          </cell>
          <cell r="Q731" t="str">
            <v>-</v>
          </cell>
          <cell r="R731" t="str">
            <v>-</v>
          </cell>
          <cell r="S731" t="str">
            <v>-</v>
          </cell>
          <cell r="U731">
            <v>0.13200000000000001</v>
          </cell>
          <cell r="V731" t="str">
            <v/>
          </cell>
          <cell r="W731" t="str">
            <v/>
          </cell>
          <cell r="X731" t="str">
            <v/>
          </cell>
          <cell r="Y731" t="str">
            <v/>
          </cell>
          <cell r="Z731" t="str">
            <v/>
          </cell>
          <cell r="AA731" t="str">
            <v/>
          </cell>
          <cell r="AB731" t="str">
            <v/>
          </cell>
          <cell r="AC731">
            <v>7.5999999999999956E-2</v>
          </cell>
          <cell r="AD731" t="str">
            <v/>
          </cell>
          <cell r="AE731" t="str">
            <v/>
          </cell>
          <cell r="AF731" t="str">
            <v/>
          </cell>
          <cell r="AG731" t="str">
            <v/>
          </cell>
          <cell r="AH731" t="str">
            <v/>
          </cell>
          <cell r="AI731" t="str">
            <v/>
          </cell>
          <cell r="AJ731" t="str">
            <v/>
          </cell>
        </row>
        <row r="732">
          <cell r="B732" t="str">
            <v>SCBFF6ML8</v>
          </cell>
          <cell r="C732" t="str">
            <v>General</v>
          </cell>
          <cell r="D732" t="str">
            <v>No Dividend</v>
          </cell>
          <cell r="E732" t="str">
            <v>Foreign Investment Bond Fix Term ND</v>
          </cell>
          <cell r="F732" t="str">
            <v>Foreign Investment Bond Fix Term</v>
          </cell>
          <cell r="G732" t="str">
            <v>Foreign Bond Fixed Term</v>
          </cell>
          <cell r="H732" t="str">
            <v>Foreign Bond : Fixed Term</v>
          </cell>
          <cell r="I732" t="str">
            <v>Active</v>
          </cell>
          <cell r="J732">
            <v>0</v>
          </cell>
          <cell r="L732">
            <v>0.26</v>
          </cell>
          <cell r="M732" t="str">
            <v>-</v>
          </cell>
          <cell r="N732" t="str">
            <v>-</v>
          </cell>
          <cell r="O732" t="str">
            <v>-</v>
          </cell>
          <cell r="P732" t="str">
            <v>-</v>
          </cell>
          <cell r="Q732" t="str">
            <v>-</v>
          </cell>
          <cell r="R732" t="str">
            <v>-</v>
          </cell>
          <cell r="S732" t="str">
            <v>-</v>
          </cell>
          <cell r="U732">
            <v>0.52400000000000002</v>
          </cell>
          <cell r="V732" t="str">
            <v/>
          </cell>
          <cell r="W732" t="str">
            <v/>
          </cell>
          <cell r="X732" t="str">
            <v/>
          </cell>
          <cell r="Y732" t="str">
            <v/>
          </cell>
          <cell r="Z732" t="str">
            <v/>
          </cell>
          <cell r="AA732" t="str">
            <v/>
          </cell>
          <cell r="AB732" t="str">
            <v/>
          </cell>
          <cell r="AC732">
            <v>0.51900000000000002</v>
          </cell>
          <cell r="AD732" t="str">
            <v/>
          </cell>
          <cell r="AE732" t="str">
            <v/>
          </cell>
          <cell r="AF732" t="str">
            <v/>
          </cell>
          <cell r="AG732" t="str">
            <v/>
          </cell>
          <cell r="AH732" t="str">
            <v/>
          </cell>
          <cell r="AI732" t="str">
            <v/>
          </cell>
          <cell r="AJ732" t="str">
            <v/>
          </cell>
        </row>
        <row r="733">
          <cell r="B733" t="str">
            <v>SCBFF6ML9</v>
          </cell>
          <cell r="C733" t="str">
            <v>General</v>
          </cell>
          <cell r="D733" t="str">
            <v>No Dividend</v>
          </cell>
          <cell r="E733" t="str">
            <v>Foreign Investment Bond Fix Term ND</v>
          </cell>
          <cell r="F733" t="str">
            <v>Foreign Investment Bond Fix Term</v>
          </cell>
          <cell r="G733" t="str">
            <v>Foreign Bond Fixed Term</v>
          </cell>
          <cell r="H733" t="str">
            <v>Foreign Bond : Fixed Term</v>
          </cell>
          <cell r="I733" t="str">
            <v>Active</v>
          </cell>
          <cell r="J733">
            <v>0</v>
          </cell>
          <cell r="L733">
            <v>0.41</v>
          </cell>
          <cell r="M733" t="str">
            <v>-</v>
          </cell>
          <cell r="N733" t="str">
            <v>-</v>
          </cell>
          <cell r="O733" t="str">
            <v>-</v>
          </cell>
          <cell r="P733" t="str">
            <v>-</v>
          </cell>
          <cell r="Q733" t="str">
            <v>-</v>
          </cell>
          <cell r="R733" t="str">
            <v>-</v>
          </cell>
          <cell r="S733" t="str">
            <v>-</v>
          </cell>
          <cell r="U733">
            <v>0.22299999999999998</v>
          </cell>
          <cell r="V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>
            <v>0.17600000000000005</v>
          </cell>
          <cell r="AD733" t="str">
            <v/>
          </cell>
          <cell r="AE733" t="str">
            <v/>
          </cell>
          <cell r="AF733" t="str">
            <v/>
          </cell>
          <cell r="AG733" t="str">
            <v/>
          </cell>
          <cell r="AH733" t="str">
            <v/>
          </cell>
          <cell r="AI733" t="str">
            <v/>
          </cell>
          <cell r="AJ733" t="str">
            <v/>
          </cell>
        </row>
        <row r="734">
          <cell r="B734" t="str">
            <v>SCBFF6MM1</v>
          </cell>
          <cell r="C734" t="str">
            <v>General</v>
          </cell>
          <cell r="D734" t="str">
            <v>No Dividend</v>
          </cell>
          <cell r="E734" t="str">
            <v>Foreign Investment Bond Fix Term ND</v>
          </cell>
          <cell r="F734" t="str">
            <v>Foreign Investment Bond Fix Term</v>
          </cell>
          <cell r="G734" t="str">
            <v>Foreign Bond Fixed Term</v>
          </cell>
          <cell r="H734" t="str">
            <v>Foreign Bond : Fixed Term</v>
          </cell>
          <cell r="I734" t="str">
            <v>Active</v>
          </cell>
          <cell r="J734">
            <v>0</v>
          </cell>
          <cell r="L734">
            <v>0.42</v>
          </cell>
          <cell r="M734" t="str">
            <v>-</v>
          </cell>
          <cell r="N734" t="str">
            <v>-</v>
          </cell>
          <cell r="O734" t="str">
            <v>-</v>
          </cell>
          <cell r="P734" t="str">
            <v>-</v>
          </cell>
          <cell r="Q734" t="str">
            <v>-</v>
          </cell>
          <cell r="R734" t="str">
            <v>-</v>
          </cell>
          <cell r="S734" t="str">
            <v>-</v>
          </cell>
          <cell r="U734">
            <v>0.21699999999999997</v>
          </cell>
          <cell r="V734" t="str">
            <v/>
          </cell>
          <cell r="W734" t="str">
            <v/>
          </cell>
          <cell r="X734" t="str">
            <v/>
          </cell>
          <cell r="Y734" t="str">
            <v/>
          </cell>
          <cell r="Z734" t="str">
            <v/>
          </cell>
          <cell r="AA734" t="str">
            <v/>
          </cell>
          <cell r="AB734" t="str">
            <v/>
          </cell>
          <cell r="AC734">
            <v>0.17200000000000004</v>
          </cell>
          <cell r="AD734" t="str">
            <v/>
          </cell>
          <cell r="AE734" t="str">
            <v/>
          </cell>
          <cell r="AF734" t="str">
            <v/>
          </cell>
          <cell r="AG734" t="str">
            <v/>
          </cell>
          <cell r="AH734" t="str">
            <v/>
          </cell>
          <cell r="AI734" t="str">
            <v/>
          </cell>
          <cell r="AJ734" t="str">
            <v/>
          </cell>
        </row>
        <row r="735">
          <cell r="B735" t="str">
            <v>SCBFF6MM2</v>
          </cell>
          <cell r="C735" t="str">
            <v>General</v>
          </cell>
          <cell r="D735" t="str">
            <v>No Dividend</v>
          </cell>
          <cell r="E735" t="str">
            <v>Foreign Investment Bond Fix Term ND</v>
          </cell>
          <cell r="F735" t="str">
            <v>Foreign Investment Bond Fix Term</v>
          </cell>
          <cell r="G735" t="str">
            <v>Foreign Bond Fixed Term</v>
          </cell>
          <cell r="H735" t="str">
            <v>Foreign Bond : Fixed Term</v>
          </cell>
          <cell r="I735" t="str">
            <v>Active</v>
          </cell>
          <cell r="J735">
            <v>0</v>
          </cell>
          <cell r="L735">
            <v>0.3</v>
          </cell>
          <cell r="M735" t="str">
            <v>-</v>
          </cell>
          <cell r="N735" t="str">
            <v>-</v>
          </cell>
          <cell r="O735" t="str">
            <v>-</v>
          </cell>
          <cell r="P735" t="str">
            <v>-</v>
          </cell>
          <cell r="Q735" t="str">
            <v>-</v>
          </cell>
          <cell r="R735" t="str">
            <v>-</v>
          </cell>
          <cell r="S735" t="str">
            <v>-</v>
          </cell>
          <cell r="U735">
            <v>0.44599999999999995</v>
          </cell>
          <cell r="V735" t="str">
            <v/>
          </cell>
          <cell r="W735" t="str">
            <v/>
          </cell>
          <cell r="X735" t="str">
            <v/>
          </cell>
          <cell r="Y735" t="str">
            <v/>
          </cell>
          <cell r="Z735" t="str">
            <v/>
          </cell>
          <cell r="AA735" t="str">
            <v/>
          </cell>
          <cell r="AB735" t="str">
            <v/>
          </cell>
          <cell r="AC735">
            <v>0.43600000000000005</v>
          </cell>
          <cell r="AD735" t="str">
            <v/>
          </cell>
          <cell r="AE735" t="str">
            <v/>
          </cell>
          <cell r="AF735" t="str">
            <v/>
          </cell>
          <cell r="AG735" t="str">
            <v/>
          </cell>
          <cell r="AH735" t="str">
            <v/>
          </cell>
          <cell r="AI735" t="str">
            <v/>
          </cell>
          <cell r="AJ735" t="str">
            <v/>
          </cell>
        </row>
        <row r="736">
          <cell r="B736" t="str">
            <v>SCBFF6MM3</v>
          </cell>
          <cell r="C736" t="str">
            <v>General</v>
          </cell>
          <cell r="D736" t="str">
            <v>No Dividend</v>
          </cell>
          <cell r="E736" t="str">
            <v>Foreign Investment Bond Fix Term ND</v>
          </cell>
          <cell r="F736" t="str">
            <v>Foreign Investment Bond Fix Term</v>
          </cell>
          <cell r="G736" t="str">
            <v>Foreign Bond Fixed Term</v>
          </cell>
          <cell r="H736" t="str">
            <v>Foreign Bond : Fixed Term</v>
          </cell>
          <cell r="I736" t="str">
            <v>Active</v>
          </cell>
          <cell r="L736" t="str">
            <v>-</v>
          </cell>
          <cell r="M736" t="str">
            <v>-</v>
          </cell>
          <cell r="N736" t="str">
            <v>-</v>
          </cell>
          <cell r="O736" t="str">
            <v>-</v>
          </cell>
          <cell r="P736" t="str">
            <v>-</v>
          </cell>
          <cell r="Q736" t="str">
            <v>-</v>
          </cell>
          <cell r="R736" t="str">
            <v>-</v>
          </cell>
          <cell r="S736" t="str">
            <v>-</v>
          </cell>
          <cell r="U736" t="str">
            <v/>
          </cell>
          <cell r="V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 t="str">
            <v/>
          </cell>
          <cell r="AA736" t="str">
            <v/>
          </cell>
          <cell r="AB736" t="str">
            <v/>
          </cell>
          <cell r="AC736" t="str">
            <v/>
          </cell>
          <cell r="AD736" t="str">
            <v/>
          </cell>
          <cell r="AE736" t="str">
            <v/>
          </cell>
          <cell r="AF736" t="str">
            <v/>
          </cell>
          <cell r="AG736" t="str">
            <v/>
          </cell>
          <cell r="AH736" t="str">
            <v/>
          </cell>
          <cell r="AI736" t="str">
            <v/>
          </cell>
          <cell r="AJ736" t="str">
            <v/>
          </cell>
        </row>
        <row r="737">
          <cell r="B737" t="str">
            <v>SCBFF6MM4</v>
          </cell>
          <cell r="C737" t="str">
            <v>General</v>
          </cell>
          <cell r="D737" t="str">
            <v>No Dividend</v>
          </cell>
          <cell r="E737" t="str">
            <v>Foreign Investment Bond Fix Term ND</v>
          </cell>
          <cell r="F737" t="str">
            <v>Foreign Investment Bond Fix Term</v>
          </cell>
          <cell r="G737" t="str">
            <v>Foreign Bond Fixed Term</v>
          </cell>
          <cell r="H737" t="str">
            <v>Foreign Bond : Fixed Term</v>
          </cell>
          <cell r="I737" t="str">
            <v>Active</v>
          </cell>
          <cell r="L737" t="str">
            <v>-</v>
          </cell>
          <cell r="M737" t="str">
            <v>-</v>
          </cell>
          <cell r="N737" t="str">
            <v>-</v>
          </cell>
          <cell r="O737" t="str">
            <v>-</v>
          </cell>
          <cell r="P737" t="str">
            <v>-</v>
          </cell>
          <cell r="Q737" t="str">
            <v>-</v>
          </cell>
          <cell r="R737" t="str">
            <v>-</v>
          </cell>
          <cell r="S737" t="str">
            <v>-</v>
          </cell>
          <cell r="U737" t="str">
            <v/>
          </cell>
          <cell r="V737" t="str">
            <v/>
          </cell>
          <cell r="W737" t="str">
            <v/>
          </cell>
          <cell r="X737" t="str">
            <v/>
          </cell>
          <cell r="Y737" t="str">
            <v/>
          </cell>
          <cell r="Z737" t="str">
            <v/>
          </cell>
          <cell r="AA737" t="str">
            <v/>
          </cell>
          <cell r="AB737" t="str">
            <v/>
          </cell>
          <cell r="AC737" t="str">
            <v/>
          </cell>
          <cell r="AD737" t="str">
            <v/>
          </cell>
          <cell r="AE737" t="str">
            <v/>
          </cell>
          <cell r="AF737" t="str">
            <v/>
          </cell>
          <cell r="AG737" t="str">
            <v/>
          </cell>
          <cell r="AH737" t="str">
            <v/>
          </cell>
          <cell r="AI737" t="str">
            <v/>
          </cell>
          <cell r="AJ737" t="str">
            <v/>
          </cell>
        </row>
        <row r="738">
          <cell r="B738" t="str">
            <v>SCBFF6MM5</v>
          </cell>
          <cell r="C738" t="str">
            <v>General</v>
          </cell>
          <cell r="D738" t="str">
            <v>No Dividend</v>
          </cell>
          <cell r="E738" t="str">
            <v>Foreign Investment Bond Fix Term ND</v>
          </cell>
          <cell r="F738" t="str">
            <v>Foreign Investment Bond Fix Term</v>
          </cell>
          <cell r="G738" t="str">
            <v>Foreign Bond Fixed Term</v>
          </cell>
          <cell r="H738" t="str">
            <v>Foreign Bond : Fixed Term</v>
          </cell>
          <cell r="I738" t="str">
            <v>Active</v>
          </cell>
          <cell r="L738" t="str">
            <v>-</v>
          </cell>
          <cell r="M738" t="str">
            <v>-</v>
          </cell>
          <cell r="N738" t="str">
            <v>-</v>
          </cell>
          <cell r="O738" t="str">
            <v>-</v>
          </cell>
          <cell r="P738" t="str">
            <v>-</v>
          </cell>
          <cell r="Q738" t="str">
            <v>-</v>
          </cell>
          <cell r="R738" t="str">
            <v>-</v>
          </cell>
          <cell r="S738" t="str">
            <v>-</v>
          </cell>
          <cell r="U738" t="str">
            <v/>
          </cell>
          <cell r="V738" t="str">
            <v/>
          </cell>
          <cell r="W738" t="str">
            <v/>
          </cell>
          <cell r="X738" t="str">
            <v/>
          </cell>
          <cell r="Y738" t="str">
            <v/>
          </cell>
          <cell r="Z738" t="str">
            <v/>
          </cell>
          <cell r="AA738" t="str">
            <v/>
          </cell>
          <cell r="AB738" t="str">
            <v/>
          </cell>
          <cell r="AC738" t="str">
            <v/>
          </cell>
          <cell r="AD738" t="str">
            <v/>
          </cell>
          <cell r="AE738" t="str">
            <v/>
          </cell>
          <cell r="AF738" t="str">
            <v/>
          </cell>
          <cell r="AG738" t="str">
            <v/>
          </cell>
          <cell r="AH738" t="str">
            <v/>
          </cell>
          <cell r="AI738" t="str">
            <v/>
          </cell>
          <cell r="AJ738" t="str">
            <v/>
          </cell>
        </row>
        <row r="739">
          <cell r="B739" t="str">
            <v>SCBAF1YA2</v>
          </cell>
          <cell r="C739" t="str">
            <v>General</v>
          </cell>
          <cell r="D739" t="str">
            <v>No Dividend</v>
          </cell>
          <cell r="E739" t="str">
            <v>Global High Yield Bond Fix Term ND</v>
          </cell>
          <cell r="F739" t="str">
            <v>Global High Yield Bond Fix Term</v>
          </cell>
          <cell r="G739" t="str">
            <v>Foreign Bond Fixed Term</v>
          </cell>
          <cell r="H739" t="str">
            <v>Foreign Bond : Fixed Term</v>
          </cell>
          <cell r="I739" t="str">
            <v>Active</v>
          </cell>
          <cell r="J739">
            <v>0</v>
          </cell>
          <cell r="L739">
            <v>0.42</v>
          </cell>
          <cell r="M739">
            <v>0.66</v>
          </cell>
          <cell r="N739">
            <v>1.04</v>
          </cell>
          <cell r="O739">
            <v>0.26</v>
          </cell>
          <cell r="P739" t="str">
            <v>-</v>
          </cell>
          <cell r="Q739" t="str">
            <v>-</v>
          </cell>
          <cell r="R739" t="str">
            <v>-</v>
          </cell>
          <cell r="S739" t="str">
            <v>-</v>
          </cell>
          <cell r="U739">
            <v>0.21699999999999997</v>
          </cell>
          <cell r="V739">
            <v>0.53299999999999992</v>
          </cell>
          <cell r="W739">
            <v>0.25900000000000001</v>
          </cell>
          <cell r="X739">
            <v>0.89100000000000001</v>
          </cell>
          <cell r="Y739" t="str">
            <v/>
          </cell>
          <cell r="Z739" t="str">
            <v/>
          </cell>
          <cell r="AA739" t="str">
            <v/>
          </cell>
          <cell r="AB739" t="str">
            <v/>
          </cell>
          <cell r="AC739">
            <v>0.25</v>
          </cell>
          <cell r="AD739">
            <v>0.75</v>
          </cell>
          <cell r="AE739">
            <v>0.5</v>
          </cell>
          <cell r="AF739">
            <v>1</v>
          </cell>
          <cell r="AG739" t="str">
            <v/>
          </cell>
          <cell r="AH739" t="str">
            <v/>
          </cell>
          <cell r="AI739" t="str">
            <v/>
          </cell>
          <cell r="AJ739" t="str">
            <v/>
          </cell>
        </row>
        <row r="740">
          <cell r="B740" t="str">
            <v>SCBAF1YA3</v>
          </cell>
          <cell r="C740" t="str">
            <v>General</v>
          </cell>
          <cell r="D740" t="str">
            <v>No Dividend</v>
          </cell>
          <cell r="E740" t="str">
            <v>Global High Yield Bond Fix Term ND</v>
          </cell>
          <cell r="F740" t="str">
            <v>Global High Yield Bond Fix Term</v>
          </cell>
          <cell r="G740" t="str">
            <v>Foreign Bond Fixed Term</v>
          </cell>
          <cell r="H740" t="str">
            <v>Foreign Bond : Fixed Term</v>
          </cell>
          <cell r="I740" t="str">
            <v>Active</v>
          </cell>
          <cell r="J740">
            <v>0</v>
          </cell>
          <cell r="L740">
            <v>0.27</v>
          </cell>
          <cell r="M740">
            <v>0.61</v>
          </cell>
          <cell r="N740">
            <v>0.66</v>
          </cell>
          <cell r="O740">
            <v>0.43</v>
          </cell>
          <cell r="P740" t="str">
            <v>-</v>
          </cell>
          <cell r="Q740" t="str">
            <v>-</v>
          </cell>
          <cell r="R740" t="str">
            <v>-</v>
          </cell>
          <cell r="S740" t="str">
            <v>-</v>
          </cell>
          <cell r="U740">
            <v>0.49399999999999999</v>
          </cell>
          <cell r="V740">
            <v>0.60599999999999998</v>
          </cell>
          <cell r="W740">
            <v>0.7</v>
          </cell>
          <cell r="X740">
            <v>0.69300000000000006</v>
          </cell>
          <cell r="Y740" t="str">
            <v/>
          </cell>
          <cell r="Z740" t="str">
            <v/>
          </cell>
          <cell r="AA740" t="str">
            <v/>
          </cell>
          <cell r="AB740" t="str">
            <v/>
          </cell>
          <cell r="AC740">
            <v>1</v>
          </cell>
          <cell r="AD740">
            <v>1</v>
          </cell>
          <cell r="AE740">
            <v>1</v>
          </cell>
          <cell r="AF740">
            <v>0.75</v>
          </cell>
          <cell r="AG740" t="str">
            <v/>
          </cell>
          <cell r="AH740" t="str">
            <v/>
          </cell>
          <cell r="AI740" t="str">
            <v/>
          </cell>
          <cell r="AJ740" t="str">
            <v/>
          </cell>
        </row>
        <row r="741">
          <cell r="B741" t="str">
            <v>SCBSFFPLUS-A</v>
          </cell>
          <cell r="C741" t="str">
            <v>General</v>
          </cell>
          <cell r="D741" t="str">
            <v>No Dividend</v>
          </cell>
          <cell r="E741" t="str">
            <v>Short Term Bond ND</v>
          </cell>
          <cell r="F741" t="str">
            <v>Short Term Bond</v>
          </cell>
          <cell r="G741" t="str">
            <v>Thai Bond Short-term</v>
          </cell>
          <cell r="H741" t="str">
            <v>Thai Bond : Short-term</v>
          </cell>
          <cell r="I741" t="str">
            <v>Active</v>
          </cell>
          <cell r="J741">
            <v>0</v>
          </cell>
          <cell r="L741">
            <v>0.13</v>
          </cell>
          <cell r="M741">
            <v>0.36</v>
          </cell>
          <cell r="N741">
            <v>0.71</v>
          </cell>
          <cell r="O741">
            <v>0.48</v>
          </cell>
          <cell r="P741">
            <v>1.28</v>
          </cell>
          <cell r="Q741">
            <v>1.35</v>
          </cell>
          <cell r="R741">
            <v>1.63</v>
          </cell>
          <cell r="S741" t="str">
            <v>-</v>
          </cell>
          <cell r="U741">
            <v>0.82299999999999995</v>
          </cell>
          <cell r="V741">
            <v>0.83099999999999996</v>
          </cell>
          <cell r="W741">
            <v>0.82800000000000007</v>
          </cell>
          <cell r="X741">
            <v>0.81400000000000006</v>
          </cell>
          <cell r="Y741">
            <v>0.54400000000000004</v>
          </cell>
          <cell r="Z741">
            <v>0.58699999999999997</v>
          </cell>
          <cell r="AA741">
            <v>0.64200000000000002</v>
          </cell>
          <cell r="AB741" t="str">
            <v/>
          </cell>
          <cell r="AC741">
            <v>0.83699999999999997</v>
          </cell>
          <cell r="AD741">
            <v>0.82699999999999996</v>
          </cell>
          <cell r="AE741">
            <v>0.82400000000000007</v>
          </cell>
          <cell r="AF741">
            <v>0.80800000000000005</v>
          </cell>
          <cell r="AG741">
            <v>0.6</v>
          </cell>
          <cell r="AH741">
            <v>0.6</v>
          </cell>
          <cell r="AI741">
            <v>0.60699999999999998</v>
          </cell>
          <cell r="AJ741" t="str">
            <v/>
          </cell>
        </row>
        <row r="742">
          <cell r="B742" t="str">
            <v>SCBSFFPLUS-B</v>
          </cell>
          <cell r="C742" t="str">
            <v>General</v>
          </cell>
          <cell r="D742" t="str">
            <v>No Dividend</v>
          </cell>
          <cell r="E742" t="str">
            <v>Short Term Bond ND</v>
          </cell>
          <cell r="F742" t="str">
            <v>Short Term Bond</v>
          </cell>
          <cell r="G742" t="str">
            <v>Thai Bond Short-term</v>
          </cell>
          <cell r="H742" t="str">
            <v>Thai Bond : Short-term</v>
          </cell>
          <cell r="I742" t="str">
            <v>Active</v>
          </cell>
          <cell r="J742">
            <v>0</v>
          </cell>
          <cell r="L742">
            <v>0.13</v>
          </cell>
          <cell r="M742">
            <v>0.34</v>
          </cell>
          <cell r="N742">
            <v>0.67</v>
          </cell>
          <cell r="O742">
            <v>0.46</v>
          </cell>
          <cell r="P742">
            <v>1.2</v>
          </cell>
          <cell r="Q742">
            <v>1.27</v>
          </cell>
          <cell r="R742">
            <v>1.53</v>
          </cell>
          <cell r="S742" t="str">
            <v>-</v>
          </cell>
          <cell r="U742">
            <v>0.82299999999999995</v>
          </cell>
          <cell r="V742">
            <v>0.89900000000000002</v>
          </cell>
          <cell r="W742">
            <v>0.89700000000000002</v>
          </cell>
          <cell r="X742">
            <v>0.89900000000000002</v>
          </cell>
          <cell r="Y742">
            <v>0.63200000000000001</v>
          </cell>
          <cell r="Z742">
            <v>0.74</v>
          </cell>
          <cell r="AA742">
            <v>0.77</v>
          </cell>
          <cell r="AB742" t="str">
            <v/>
          </cell>
          <cell r="AC742">
            <v>0.83699999999999997</v>
          </cell>
          <cell r="AD742">
            <v>0.90400000000000003</v>
          </cell>
          <cell r="AE742">
            <v>0.90200000000000002</v>
          </cell>
          <cell r="AF742">
            <v>0.90400000000000003</v>
          </cell>
          <cell r="AG742">
            <v>0.67999999999999994</v>
          </cell>
          <cell r="AH742">
            <v>0.77500000000000002</v>
          </cell>
          <cell r="AI742">
            <v>0.75800000000000001</v>
          </cell>
          <cell r="AJ742" t="str">
            <v/>
          </cell>
        </row>
        <row r="743">
          <cell r="B743" t="str">
            <v>SCBSFFPLUS-I</v>
          </cell>
          <cell r="C743" t="str">
            <v>General</v>
          </cell>
          <cell r="D743" t="str">
            <v>No Dividend</v>
          </cell>
          <cell r="E743" t="str">
            <v>Short Term Bond ND</v>
          </cell>
          <cell r="F743" t="str">
            <v>Short Term Bond</v>
          </cell>
          <cell r="G743" t="str">
            <v>Thai Bond Short-term</v>
          </cell>
          <cell r="H743" t="str">
            <v>Thai Bond : Short-term</v>
          </cell>
          <cell r="I743" t="str">
            <v>Active</v>
          </cell>
          <cell r="J743">
            <v>0</v>
          </cell>
          <cell r="L743">
            <v>0.13</v>
          </cell>
          <cell r="M743">
            <v>0.36</v>
          </cell>
          <cell r="N743">
            <v>0.71</v>
          </cell>
          <cell r="O743">
            <v>0.49</v>
          </cell>
          <cell r="P743">
            <v>1.28</v>
          </cell>
          <cell r="Q743">
            <v>1.36</v>
          </cell>
          <cell r="R743">
            <v>1.64</v>
          </cell>
          <cell r="S743" t="str">
            <v>-</v>
          </cell>
          <cell r="U743">
            <v>0.82299999999999995</v>
          </cell>
          <cell r="V743">
            <v>0.83099999999999996</v>
          </cell>
          <cell r="W743">
            <v>0.82800000000000007</v>
          </cell>
          <cell r="X743">
            <v>0.76300000000000001</v>
          </cell>
          <cell r="Y743">
            <v>0.54400000000000004</v>
          </cell>
          <cell r="Z743">
            <v>0.56600000000000006</v>
          </cell>
          <cell r="AA743">
            <v>0.61599999999999999</v>
          </cell>
          <cell r="AB743" t="str">
            <v/>
          </cell>
          <cell r="AC743">
            <v>0.83699999999999997</v>
          </cell>
          <cell r="AD743">
            <v>0.82699999999999996</v>
          </cell>
          <cell r="AE743">
            <v>0.82400000000000007</v>
          </cell>
          <cell r="AF743">
            <v>0.75</v>
          </cell>
          <cell r="AG743">
            <v>0.6</v>
          </cell>
          <cell r="AH743">
            <v>0.57499999999999996</v>
          </cell>
          <cell r="AI743">
            <v>0.57600000000000007</v>
          </cell>
          <cell r="AJ743" t="str">
            <v/>
          </cell>
        </row>
        <row r="744">
          <cell r="B744" t="str">
            <v>SCBSFFPLUS-P</v>
          </cell>
          <cell r="C744" t="str">
            <v>General</v>
          </cell>
          <cell r="D744" t="str">
            <v>No Dividend</v>
          </cell>
          <cell r="E744" t="str">
            <v>Short Term Bond ND</v>
          </cell>
          <cell r="F744" t="str">
            <v>Short Term Bond</v>
          </cell>
          <cell r="G744" t="str">
            <v>Thai Bond Short-term</v>
          </cell>
          <cell r="H744" t="str">
            <v>Thai Bond : Short-term</v>
          </cell>
          <cell r="I744" t="str">
            <v>Active</v>
          </cell>
          <cell r="J744">
            <v>0</v>
          </cell>
          <cell r="L744">
            <v>0.16</v>
          </cell>
          <cell r="M744">
            <v>0.45</v>
          </cell>
          <cell r="N744">
            <v>1.03</v>
          </cell>
          <cell r="O744">
            <v>0.6</v>
          </cell>
          <cell r="P744">
            <v>1.76</v>
          </cell>
          <cell r="Q744" t="str">
            <v>-</v>
          </cell>
          <cell r="R744" t="str">
            <v>-</v>
          </cell>
          <cell r="S744" t="str">
            <v>-</v>
          </cell>
          <cell r="U744">
            <v>0.51700000000000002</v>
          </cell>
          <cell r="V744">
            <v>0.57699999999999996</v>
          </cell>
          <cell r="W744">
            <v>0.46599999999999997</v>
          </cell>
          <cell r="X744">
            <v>0.59399999999999997</v>
          </cell>
          <cell r="Y744">
            <v>3.6000000000000032E-2</v>
          </cell>
          <cell r="Z744" t="str">
            <v/>
          </cell>
          <cell r="AA744" t="str">
            <v/>
          </cell>
          <cell r="AB744" t="str">
            <v/>
          </cell>
          <cell r="AC744">
            <v>0.54600000000000004</v>
          </cell>
          <cell r="AD744">
            <v>0.53899999999999992</v>
          </cell>
          <cell r="AE744">
            <v>0.41200000000000003</v>
          </cell>
          <cell r="AF744">
            <v>0.55800000000000005</v>
          </cell>
          <cell r="AG744">
            <v>4.0000000000000036E-2</v>
          </cell>
          <cell r="AH744" t="str">
            <v/>
          </cell>
          <cell r="AI744" t="str">
            <v/>
          </cell>
          <cell r="AJ744" t="str">
            <v/>
          </cell>
        </row>
        <row r="745">
          <cell r="B745" t="str">
            <v>SCBRM1</v>
          </cell>
          <cell r="C745" t="str">
            <v>RMF</v>
          </cell>
          <cell r="D745" t="str">
            <v>No Dividend</v>
          </cell>
          <cell r="E745" t="str">
            <v>Short Term Bond RMF</v>
          </cell>
          <cell r="F745" t="str">
            <v>Short Term Bond</v>
          </cell>
          <cell r="G745" t="str">
            <v>Thai Bond Short-term R</v>
          </cell>
          <cell r="H745" t="str">
            <v>Thai Bond : Short-term</v>
          </cell>
          <cell r="I745" t="str">
            <v>Active</v>
          </cell>
          <cell r="J745">
            <v>0</v>
          </cell>
          <cell r="L745">
            <v>0.12</v>
          </cell>
          <cell r="M745">
            <v>0.34</v>
          </cell>
          <cell r="N745">
            <v>0.73</v>
          </cell>
          <cell r="O745">
            <v>0.42</v>
          </cell>
          <cell r="P745">
            <v>0.98</v>
          </cell>
          <cell r="Q745">
            <v>1.22</v>
          </cell>
          <cell r="R745">
            <v>1.47</v>
          </cell>
          <cell r="S745">
            <v>1.65</v>
          </cell>
          <cell r="U745">
            <v>0.63200000000000001</v>
          </cell>
          <cell r="V745">
            <v>0.73699999999999999</v>
          </cell>
          <cell r="W745">
            <v>0.79</v>
          </cell>
          <cell r="X745">
            <v>0.68500000000000005</v>
          </cell>
          <cell r="Y745">
            <v>0.26400000000000001</v>
          </cell>
          <cell r="Z745">
            <v>0.26400000000000001</v>
          </cell>
          <cell r="AA745">
            <v>0.70599999999999996</v>
          </cell>
          <cell r="AB745">
            <v>0.68799999999999994</v>
          </cell>
          <cell r="AC745">
            <v>0.63200000000000001</v>
          </cell>
          <cell r="AD745">
            <v>0.73699999999999999</v>
          </cell>
          <cell r="AE745">
            <v>0.79</v>
          </cell>
          <cell r="AF745">
            <v>0.68500000000000005</v>
          </cell>
          <cell r="AG745">
            <v>0.26400000000000001</v>
          </cell>
          <cell r="AH745">
            <v>0.26400000000000001</v>
          </cell>
          <cell r="AI745">
            <v>0.70599999999999996</v>
          </cell>
          <cell r="AJ745">
            <v>0.68799999999999994</v>
          </cell>
        </row>
        <row r="746">
          <cell r="B746" t="str">
            <v>SCBAUD</v>
          </cell>
          <cell r="C746" t="str">
            <v>General</v>
          </cell>
          <cell r="D746" t="str">
            <v>No Dividend</v>
          </cell>
          <cell r="E746" t="str">
            <v>Global Bond ND</v>
          </cell>
          <cell r="F746" t="str">
            <v>Global Bond</v>
          </cell>
          <cell r="G746" t="str">
            <v>Foreign Bond Australia</v>
          </cell>
          <cell r="H746" t="str">
            <v>Foreign Bond : Australia</v>
          </cell>
          <cell r="I746" t="str">
            <v>Active</v>
          </cell>
          <cell r="J746" t="str">
            <v>ลงทุนเองโดยตรง</v>
          </cell>
          <cell r="L746">
            <v>0.14000000000000001</v>
          </cell>
          <cell r="M746">
            <v>-0.5</v>
          </cell>
          <cell r="N746">
            <v>-3.44</v>
          </cell>
          <cell r="O746">
            <v>-1.46</v>
          </cell>
          <cell r="P746">
            <v>-4.28</v>
          </cell>
          <cell r="Q746">
            <v>-4.51</v>
          </cell>
          <cell r="R746">
            <v>-4.49</v>
          </cell>
          <cell r="S746" t="str">
            <v>-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 t="str">
            <v/>
          </cell>
          <cell r="AC746">
            <v>0.85199999999999998</v>
          </cell>
          <cell r="AD746">
            <v>1</v>
          </cell>
          <cell r="AE746">
            <v>1</v>
          </cell>
          <cell r="AF746">
            <v>1</v>
          </cell>
          <cell r="AG746">
            <v>0.95299999999999996</v>
          </cell>
          <cell r="AH746">
            <v>1</v>
          </cell>
          <cell r="AI746">
            <v>1</v>
          </cell>
          <cell r="AJ746" t="str">
            <v/>
          </cell>
        </row>
        <row r="747">
          <cell r="B747" t="str">
            <v>SCBDAP</v>
          </cell>
          <cell r="C747" t="str">
            <v>General</v>
          </cell>
          <cell r="D747" t="str">
            <v>No Dividend</v>
          </cell>
          <cell r="E747" t="str">
            <v>Equity Large-Cap ND</v>
          </cell>
          <cell r="F747" t="str">
            <v>Equity Large-Cap</v>
          </cell>
          <cell r="G747" t="str">
            <v>EQ Thai (Large)</v>
          </cell>
          <cell r="H747" t="str">
            <v>EQ : Thai (Large)</v>
          </cell>
          <cell r="I747" t="str">
            <v>Active</v>
          </cell>
          <cell r="J747">
            <v>0</v>
          </cell>
          <cell r="L747">
            <v>2.7</v>
          </cell>
          <cell r="M747">
            <v>3.53</v>
          </cell>
          <cell r="N747">
            <v>-0.17</v>
          </cell>
          <cell r="O747">
            <v>8.06</v>
          </cell>
          <cell r="P747">
            <v>-6.28</v>
          </cell>
          <cell r="Q747" t="str">
            <v>-</v>
          </cell>
          <cell r="R747" t="str">
            <v>-</v>
          </cell>
          <cell r="S747" t="str">
            <v>-</v>
          </cell>
          <cell r="U747">
            <v>0.24199999999999999</v>
          </cell>
          <cell r="V747">
            <v>0.10299999999999998</v>
          </cell>
          <cell r="W747">
            <v>0.61299999999999999</v>
          </cell>
          <cell r="X747">
            <v>0.17400000000000004</v>
          </cell>
          <cell r="Y747">
            <v>0.55099999999999993</v>
          </cell>
          <cell r="Z747" t="str">
            <v/>
          </cell>
          <cell r="AA747" t="str">
            <v/>
          </cell>
          <cell r="AB747" t="str">
            <v/>
          </cell>
          <cell r="AC747">
            <v>0.34499999999999997</v>
          </cell>
          <cell r="AD747">
            <v>0.13</v>
          </cell>
          <cell r="AE747">
            <v>0.56099999999999994</v>
          </cell>
          <cell r="AF747">
            <v>0.19099999999999995</v>
          </cell>
          <cell r="AG747">
            <v>0.624</v>
          </cell>
          <cell r="AH747" t="str">
            <v/>
          </cell>
          <cell r="AI747" t="str">
            <v/>
          </cell>
          <cell r="AJ747" t="str">
            <v/>
          </cell>
        </row>
        <row r="748">
          <cell r="B748" t="str">
            <v>SCBDA</v>
          </cell>
          <cell r="C748" t="str">
            <v>General</v>
          </cell>
          <cell r="D748" t="str">
            <v>No Dividend</v>
          </cell>
          <cell r="E748" t="str">
            <v>Equity Large-Cap ND</v>
          </cell>
          <cell r="F748" t="str">
            <v>Equity Large-Cap</v>
          </cell>
          <cell r="G748" t="str">
            <v>EQ Thai (Large)</v>
          </cell>
          <cell r="H748" t="str">
            <v>EQ : Thai (Large)</v>
          </cell>
          <cell r="I748" t="str">
            <v>Active</v>
          </cell>
          <cell r="J748">
            <v>0</v>
          </cell>
          <cell r="L748">
            <v>2.7</v>
          </cell>
          <cell r="M748">
            <v>3.53</v>
          </cell>
          <cell r="N748">
            <v>-0.17</v>
          </cell>
          <cell r="O748">
            <v>8.06</v>
          </cell>
          <cell r="P748">
            <v>-6.28</v>
          </cell>
          <cell r="Q748">
            <v>8.48</v>
          </cell>
          <cell r="R748">
            <v>5.71</v>
          </cell>
          <cell r="S748">
            <v>11.42</v>
          </cell>
          <cell r="U748">
            <v>0.24199999999999999</v>
          </cell>
          <cell r="V748">
            <v>0.10299999999999998</v>
          </cell>
          <cell r="W748">
            <v>0.61299999999999999</v>
          </cell>
          <cell r="X748">
            <v>0.17400000000000004</v>
          </cell>
          <cell r="Y748">
            <v>0.55099999999999993</v>
          </cell>
          <cell r="Z748">
            <v>0.36599999999999999</v>
          </cell>
          <cell r="AA748">
            <v>0.55200000000000005</v>
          </cell>
          <cell r="AB748">
            <v>0.96</v>
          </cell>
          <cell r="AC748">
            <v>0.34499999999999997</v>
          </cell>
          <cell r="AD748">
            <v>0.13</v>
          </cell>
          <cell r="AE748">
            <v>0.56099999999999994</v>
          </cell>
          <cell r="AF748">
            <v>0.19099999999999995</v>
          </cell>
          <cell r="AG748">
            <v>0.624</v>
          </cell>
          <cell r="AH748">
            <v>0.46899999999999997</v>
          </cell>
          <cell r="AI748">
            <v>0.57499999999999996</v>
          </cell>
          <cell r="AJ748">
            <v>1</v>
          </cell>
        </row>
        <row r="749">
          <cell r="B749" t="str">
            <v>SCBRM2</v>
          </cell>
          <cell r="C749" t="str">
            <v>RMF</v>
          </cell>
          <cell r="D749" t="str">
            <v>No Dividend</v>
          </cell>
          <cell r="E749" t="str">
            <v>Mid Long Term Bond RMF</v>
          </cell>
          <cell r="F749" t="str">
            <v>Mid/Long Term Bond</v>
          </cell>
          <cell r="G749" t="str">
            <v>Thai Bond Mid-term R</v>
          </cell>
          <cell r="H749" t="str">
            <v>Thai Bond : Mid-term</v>
          </cell>
          <cell r="I749" t="str">
            <v>Active</v>
          </cell>
          <cell r="J749">
            <v>0</v>
          </cell>
          <cell r="L749">
            <v>0.21</v>
          </cell>
          <cell r="M749">
            <v>0.55000000000000004</v>
          </cell>
          <cell r="N749">
            <v>1.1599999999999999</v>
          </cell>
          <cell r="O749">
            <v>0.77</v>
          </cell>
          <cell r="P749">
            <v>1</v>
          </cell>
          <cell r="Q749">
            <v>1.1299999999999999</v>
          </cell>
          <cell r="R749">
            <v>1.59</v>
          </cell>
          <cell r="S749">
            <v>1.71</v>
          </cell>
          <cell r="U749">
            <v>0</v>
          </cell>
          <cell r="V749">
            <v>0.18200000000000005</v>
          </cell>
          <cell r="W749">
            <v>0.30000000000000004</v>
          </cell>
          <cell r="X749">
            <v>0.18200000000000005</v>
          </cell>
          <cell r="Y749">
            <v>0.6</v>
          </cell>
          <cell r="Z749">
            <v>0.55600000000000005</v>
          </cell>
          <cell r="AA749">
            <v>0.88900000000000001</v>
          </cell>
          <cell r="AB749">
            <v>0.75</v>
          </cell>
          <cell r="AC749">
            <v>0</v>
          </cell>
          <cell r="AD749">
            <v>0.18200000000000005</v>
          </cell>
          <cell r="AE749">
            <v>0.30000000000000004</v>
          </cell>
          <cell r="AF749">
            <v>0.18200000000000005</v>
          </cell>
          <cell r="AG749">
            <v>0.6</v>
          </cell>
          <cell r="AH749">
            <v>0.55600000000000005</v>
          </cell>
          <cell r="AI749">
            <v>0.88900000000000001</v>
          </cell>
          <cell r="AJ749">
            <v>0.75</v>
          </cell>
        </row>
        <row r="750">
          <cell r="B750" t="str">
            <v>SCBPMO</v>
          </cell>
          <cell r="C750" t="str">
            <v>General</v>
          </cell>
          <cell r="D750" t="str">
            <v>Dividend</v>
          </cell>
          <cell r="E750" t="str">
            <v>Equity Large-Cap D</v>
          </cell>
          <cell r="F750" t="str">
            <v>Equity Large-Cap</v>
          </cell>
          <cell r="G750" t="str">
            <v>EQ Thai (Large)</v>
          </cell>
          <cell r="H750" t="str">
            <v>EQ : Thai (Large)</v>
          </cell>
          <cell r="I750" t="str">
            <v>Active</v>
          </cell>
          <cell r="J750">
            <v>0</v>
          </cell>
          <cell r="L750">
            <v>3.28</v>
          </cell>
          <cell r="M750">
            <v>4.58</v>
          </cell>
          <cell r="N750">
            <v>0.8</v>
          </cell>
          <cell r="O750">
            <v>9.23</v>
          </cell>
          <cell r="P750">
            <v>-5.03</v>
          </cell>
          <cell r="Q750">
            <v>9.5</v>
          </cell>
          <cell r="R750">
            <v>6.29</v>
          </cell>
          <cell r="S750">
            <v>11.2</v>
          </cell>
          <cell r="U750">
            <v>7.3999999999999955E-2</v>
          </cell>
          <cell r="V750">
            <v>2.1000000000000019E-2</v>
          </cell>
          <cell r="W750">
            <v>0.46499999999999997</v>
          </cell>
          <cell r="X750">
            <v>5.600000000000005E-2</v>
          </cell>
          <cell r="Y750">
            <v>0.41400000000000003</v>
          </cell>
          <cell r="Z750">
            <v>0.22199999999999998</v>
          </cell>
          <cell r="AA750">
            <v>0.30700000000000005</v>
          </cell>
          <cell r="AB750">
            <v>0.97399999999999998</v>
          </cell>
          <cell r="AC750">
            <v>6.899999999999995E-2</v>
          </cell>
          <cell r="AD750">
            <v>5.600000000000005E-2</v>
          </cell>
          <cell r="AE750">
            <v>0.47199999999999998</v>
          </cell>
          <cell r="AF750">
            <v>9.8999999999999977E-2</v>
          </cell>
          <cell r="AG750">
            <v>0.42900000000000005</v>
          </cell>
          <cell r="AH750">
            <v>0.19399999999999995</v>
          </cell>
          <cell r="AI750">
            <v>0.31699999999999995</v>
          </cell>
          <cell r="AJ750">
            <v>0.95799999999999996</v>
          </cell>
        </row>
        <row r="751">
          <cell r="B751" t="str">
            <v>SCBPMOP</v>
          </cell>
          <cell r="C751" t="str">
            <v>General</v>
          </cell>
          <cell r="D751" t="str">
            <v>No Dividend</v>
          </cell>
          <cell r="E751" t="str">
            <v>Equity Large-Cap ND</v>
          </cell>
          <cell r="F751" t="str">
            <v>Equity Large-Cap</v>
          </cell>
          <cell r="G751" t="str">
            <v>EQ Thai (Large)</v>
          </cell>
          <cell r="H751" t="str">
            <v>EQ : Thai (Large)</v>
          </cell>
          <cell r="I751" t="str">
            <v>Active</v>
          </cell>
          <cell r="J751">
            <v>0</v>
          </cell>
          <cell r="L751">
            <v>3.28</v>
          </cell>
          <cell r="M751">
            <v>4.58</v>
          </cell>
          <cell r="N751">
            <v>0.8</v>
          </cell>
          <cell r="O751">
            <v>9.23</v>
          </cell>
          <cell r="P751">
            <v>-10.64</v>
          </cell>
          <cell r="Q751" t="str">
            <v>-</v>
          </cell>
          <cell r="R751" t="str">
            <v>-</v>
          </cell>
          <cell r="S751" t="str">
            <v>-</v>
          </cell>
          <cell r="U751">
            <v>7.3999999999999955E-2</v>
          </cell>
          <cell r="V751">
            <v>2.1000000000000019E-2</v>
          </cell>
          <cell r="W751">
            <v>0.46499999999999997</v>
          </cell>
          <cell r="X751">
            <v>5.600000000000005E-2</v>
          </cell>
          <cell r="Y751">
            <v>0.95</v>
          </cell>
          <cell r="Z751" t="str">
            <v/>
          </cell>
          <cell r="AA751" t="str">
            <v/>
          </cell>
          <cell r="AB751" t="str">
            <v/>
          </cell>
          <cell r="AC751">
            <v>0.10399999999999998</v>
          </cell>
          <cell r="AD751">
            <v>3.6000000000000032E-2</v>
          </cell>
          <cell r="AE751">
            <v>0.45199999999999996</v>
          </cell>
          <cell r="AF751">
            <v>4.8000000000000043E-2</v>
          </cell>
          <cell r="AG751">
            <v>0.94899999999999995</v>
          </cell>
          <cell r="AH751" t="str">
            <v/>
          </cell>
          <cell r="AI751" t="str">
            <v/>
          </cell>
          <cell r="AJ751" t="str">
            <v/>
          </cell>
        </row>
        <row r="752">
          <cell r="B752" t="str">
            <v>SCBRM3</v>
          </cell>
          <cell r="C752" t="str">
            <v>RMF</v>
          </cell>
          <cell r="D752" t="str">
            <v>No Dividend</v>
          </cell>
          <cell r="E752" t="str">
            <v>Moderate Allocation RMF</v>
          </cell>
          <cell r="F752" t="str">
            <v>Moderate Allocation</v>
          </cell>
          <cell r="G752" t="str">
            <v xml:space="preserve">Asset Allocation TH (Flex) R </v>
          </cell>
          <cell r="H752" t="str">
            <v>Asset Allocation : Thai (Flexible)</v>
          </cell>
          <cell r="I752" t="str">
            <v>Active</v>
          </cell>
          <cell r="J752">
            <v>0</v>
          </cell>
          <cell r="L752">
            <v>3.3</v>
          </cell>
          <cell r="M752">
            <v>3.39</v>
          </cell>
          <cell r="N752">
            <v>-1.17</v>
          </cell>
          <cell r="O752">
            <v>6.9</v>
          </cell>
          <cell r="P752">
            <v>-9.85</v>
          </cell>
          <cell r="Q752">
            <v>1.68</v>
          </cell>
          <cell r="R752">
            <v>0.86</v>
          </cell>
          <cell r="S752">
            <v>4.88</v>
          </cell>
          <cell r="U752">
            <v>6.2999999999999945E-2</v>
          </cell>
          <cell r="V752">
            <v>0</v>
          </cell>
          <cell r="W752">
            <v>0.81299999999999994</v>
          </cell>
          <cell r="X752">
            <v>0.18799999999999994</v>
          </cell>
          <cell r="Y752">
            <v>1</v>
          </cell>
          <cell r="Z752">
            <v>1</v>
          </cell>
          <cell r="AA752">
            <v>1</v>
          </cell>
          <cell r="AB752">
            <v>1</v>
          </cell>
          <cell r="AC752">
            <v>0</v>
          </cell>
          <cell r="AD752">
            <v>0</v>
          </cell>
          <cell r="AE752">
            <v>1</v>
          </cell>
          <cell r="AF752">
            <v>0</v>
          </cell>
          <cell r="AG752">
            <v>1</v>
          </cell>
          <cell r="AH752">
            <v>1</v>
          </cell>
          <cell r="AI752">
            <v>1</v>
          </cell>
          <cell r="AJ752">
            <v>1</v>
          </cell>
        </row>
        <row r="753">
          <cell r="B753" t="str">
            <v>SCBSMART2</v>
          </cell>
          <cell r="C753" t="str">
            <v>General</v>
          </cell>
          <cell r="D753" t="str">
            <v>Dividend</v>
          </cell>
          <cell r="E753" t="str">
            <v>Conservative Allocation D</v>
          </cell>
          <cell r="F753" t="str">
            <v>Conservative Allocation</v>
          </cell>
          <cell r="G753" t="str">
            <v>Asset Allocation Thai (EQ20)</v>
          </cell>
          <cell r="H753" t="str">
            <v>Asset Allocation : Thai (EQ20)</v>
          </cell>
          <cell r="I753" t="str">
            <v>Active</v>
          </cell>
          <cell r="J753">
            <v>0</v>
          </cell>
          <cell r="L753">
            <v>0.74</v>
          </cell>
          <cell r="M753">
            <v>1.53</v>
          </cell>
          <cell r="N753">
            <v>1.1200000000000001</v>
          </cell>
          <cell r="O753">
            <v>2.61</v>
          </cell>
          <cell r="P753">
            <v>-0.69</v>
          </cell>
          <cell r="Q753">
            <v>2.2200000000000002</v>
          </cell>
          <cell r="R753">
            <v>2.4500000000000002</v>
          </cell>
          <cell r="S753" t="str">
            <v>-</v>
          </cell>
          <cell r="U753">
            <v>0.125</v>
          </cell>
          <cell r="V753">
            <v>0.125</v>
          </cell>
          <cell r="W753">
            <v>0.375</v>
          </cell>
          <cell r="X753">
            <v>0.125</v>
          </cell>
          <cell r="Y753">
            <v>0.57200000000000006</v>
          </cell>
          <cell r="Z753">
            <v>0.6</v>
          </cell>
          <cell r="AA753">
            <v>0.4</v>
          </cell>
          <cell r="AB753" t="str">
            <v/>
          </cell>
          <cell r="AC753">
            <v>0.5</v>
          </cell>
          <cell r="AD753">
            <v>0.5</v>
          </cell>
          <cell r="AE753">
            <v>0.5</v>
          </cell>
          <cell r="AF753">
            <v>0.5</v>
          </cell>
          <cell r="AG753">
            <v>1</v>
          </cell>
          <cell r="AH753">
            <v>1</v>
          </cell>
          <cell r="AI753">
            <v>0.5</v>
          </cell>
          <cell r="AJ753" t="str">
            <v/>
          </cell>
        </row>
        <row r="754">
          <cell r="B754" t="str">
            <v>SCBSMART2A</v>
          </cell>
          <cell r="C754" t="str">
            <v>General</v>
          </cell>
          <cell r="D754" t="str">
            <v>No Dividend</v>
          </cell>
          <cell r="E754" t="str">
            <v>Conservative Allocation ND</v>
          </cell>
          <cell r="F754" t="str">
            <v>Conservative Allocation</v>
          </cell>
          <cell r="G754" t="str">
            <v>Asset Allocation Thai (EQ20)</v>
          </cell>
          <cell r="H754" t="str">
            <v>Asset Allocation : Thai (EQ20)</v>
          </cell>
          <cell r="I754" t="str">
            <v>Active</v>
          </cell>
          <cell r="J754">
            <v>0</v>
          </cell>
          <cell r="L754">
            <v>0.74</v>
          </cell>
          <cell r="M754">
            <v>1.53</v>
          </cell>
          <cell r="N754">
            <v>1.1200000000000001</v>
          </cell>
          <cell r="O754">
            <v>2.61</v>
          </cell>
          <cell r="P754" t="str">
            <v>-</v>
          </cell>
          <cell r="Q754" t="str">
            <v>-</v>
          </cell>
          <cell r="R754" t="str">
            <v>-</v>
          </cell>
          <cell r="S754" t="str">
            <v>-</v>
          </cell>
          <cell r="U754">
            <v>0.125</v>
          </cell>
          <cell r="V754">
            <v>0.125</v>
          </cell>
          <cell r="W754">
            <v>0.375</v>
          </cell>
          <cell r="X754">
            <v>0.125</v>
          </cell>
          <cell r="Y754" t="str">
            <v/>
          </cell>
          <cell r="Z754" t="str">
            <v/>
          </cell>
          <cell r="AA754" t="str">
            <v/>
          </cell>
          <cell r="AB754" t="str">
            <v/>
          </cell>
          <cell r="AC754">
            <v>0.4</v>
          </cell>
          <cell r="AD754">
            <v>0</v>
          </cell>
          <cell r="AE754">
            <v>0.46699999999999997</v>
          </cell>
          <cell r="AF754">
            <v>6.6999999999999948E-2</v>
          </cell>
          <cell r="AG754" t="str">
            <v/>
          </cell>
          <cell r="AH754" t="str">
            <v/>
          </cell>
          <cell r="AI754" t="str">
            <v/>
          </cell>
          <cell r="AJ754" t="str">
            <v/>
          </cell>
        </row>
        <row r="755">
          <cell r="B755" t="str">
            <v>SCBSFF</v>
          </cell>
          <cell r="C755" t="str">
            <v>General</v>
          </cell>
          <cell r="D755" t="str">
            <v>No Dividend</v>
          </cell>
          <cell r="E755" t="str">
            <v>Money Market ND</v>
          </cell>
          <cell r="F755" t="str">
            <v>Money Market</v>
          </cell>
          <cell r="G755" t="str">
            <v>Thai Bond Money Market</v>
          </cell>
          <cell r="H755" t="str">
            <v>Thai Bond : Money Market</v>
          </cell>
          <cell r="I755" t="str">
            <v>Active</v>
          </cell>
          <cell r="J755">
            <v>0</v>
          </cell>
          <cell r="L755">
            <v>0.08</v>
          </cell>
          <cell r="M755">
            <v>0.2</v>
          </cell>
          <cell r="N755">
            <v>0.37</v>
          </cell>
          <cell r="O755">
            <v>0.26</v>
          </cell>
          <cell r="P755">
            <v>0.67</v>
          </cell>
          <cell r="Q755">
            <v>0.68</v>
          </cell>
          <cell r="R755">
            <v>0.94</v>
          </cell>
          <cell r="S755">
            <v>1.31</v>
          </cell>
          <cell r="U755">
            <v>1</v>
          </cell>
          <cell r="V755">
            <v>1</v>
          </cell>
          <cell r="W755">
            <v>0.97599999999999998</v>
          </cell>
          <cell r="X755">
            <v>1</v>
          </cell>
          <cell r="Y755">
            <v>0.97599999999999998</v>
          </cell>
          <cell r="Z755">
            <v>0.97299999999999998</v>
          </cell>
          <cell r="AA755">
            <v>0.97299999999999998</v>
          </cell>
          <cell r="AB755">
            <v>0.95699999999999996</v>
          </cell>
          <cell r="AC755">
            <v>1</v>
          </cell>
          <cell r="AD755">
            <v>1</v>
          </cell>
          <cell r="AE755">
            <v>0.97499999999999998</v>
          </cell>
          <cell r="AF755">
            <v>1</v>
          </cell>
          <cell r="AG755">
            <v>0.97499999999999998</v>
          </cell>
          <cell r="AH755">
            <v>0.97299999999999998</v>
          </cell>
          <cell r="AI755">
            <v>0.97199999999999998</v>
          </cell>
          <cell r="AJ755">
            <v>0.95699999999999996</v>
          </cell>
        </row>
        <row r="756">
          <cell r="B756" t="str">
            <v>SCB2566</v>
          </cell>
          <cell r="C756" t="str">
            <v>General</v>
          </cell>
          <cell r="D756" t="str">
            <v>No Dividend</v>
          </cell>
          <cell r="E756" t="str">
            <v>Moderate Allocation ND</v>
          </cell>
          <cell r="F756" t="str">
            <v>Conservative Allocation</v>
          </cell>
          <cell r="G756" t="str">
            <v>Asset Allocation Thai (EQ20)</v>
          </cell>
          <cell r="H756" t="str">
            <v>Asset Allocation : Thai (EQ20)</v>
          </cell>
          <cell r="I756" t="str">
            <v>Active</v>
          </cell>
          <cell r="J756">
            <v>0</v>
          </cell>
          <cell r="L756">
            <v>0.73</v>
          </cell>
          <cell r="M756">
            <v>0.91</v>
          </cell>
          <cell r="N756">
            <v>0.2</v>
          </cell>
          <cell r="O756">
            <v>1.9</v>
          </cell>
          <cell r="P756">
            <v>-1.99</v>
          </cell>
          <cell r="Q756">
            <v>2.5499999999999998</v>
          </cell>
          <cell r="R756">
            <v>1.74</v>
          </cell>
          <cell r="S756" t="str">
            <v>-</v>
          </cell>
          <cell r="U756">
            <v>0.25</v>
          </cell>
          <cell r="V756">
            <v>0.625</v>
          </cell>
          <cell r="W756">
            <v>1</v>
          </cell>
          <cell r="X756">
            <v>0.625</v>
          </cell>
          <cell r="Y756">
            <v>1</v>
          </cell>
          <cell r="Z756">
            <v>0.19999999999999996</v>
          </cell>
          <cell r="AA756">
            <v>0.6</v>
          </cell>
          <cell r="AB756" t="str">
            <v/>
          </cell>
          <cell r="AC756">
            <v>0.88900000000000001</v>
          </cell>
          <cell r="AD756">
            <v>0.88900000000000001</v>
          </cell>
          <cell r="AE756">
            <v>0.88900000000000001</v>
          </cell>
          <cell r="AF756">
            <v>1</v>
          </cell>
          <cell r="AG756">
            <v>0.55600000000000005</v>
          </cell>
          <cell r="AH756">
            <v>1</v>
          </cell>
          <cell r="AI756">
            <v>1</v>
          </cell>
          <cell r="AJ756" t="str">
            <v/>
          </cell>
        </row>
        <row r="757">
          <cell r="B757" t="str">
            <v>SCB2576</v>
          </cell>
          <cell r="C757" t="str">
            <v>General</v>
          </cell>
          <cell r="D757" t="str">
            <v>No Dividend</v>
          </cell>
          <cell r="E757" t="str">
            <v>Moderate Allocation ND</v>
          </cell>
          <cell r="F757" t="str">
            <v>Moderate Allocation</v>
          </cell>
          <cell r="G757" t="str">
            <v>Asset Allocation Thai (EQ50)</v>
          </cell>
          <cell r="H757" t="str">
            <v>Asset Allocation : Thai (EQ50)</v>
          </cell>
          <cell r="I757" t="str">
            <v>Active</v>
          </cell>
          <cell r="J757">
            <v>0</v>
          </cell>
          <cell r="L757">
            <v>1.43</v>
          </cell>
          <cell r="M757">
            <v>1.33</v>
          </cell>
          <cell r="N757">
            <v>-1.02</v>
          </cell>
          <cell r="O757">
            <v>3.41</v>
          </cell>
          <cell r="P757">
            <v>-5.38</v>
          </cell>
          <cell r="Q757">
            <v>3.8</v>
          </cell>
          <cell r="R757">
            <v>2.2000000000000002</v>
          </cell>
          <cell r="S757" t="str">
            <v>-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 t="str">
            <v/>
          </cell>
          <cell r="AC757">
            <v>0.22299999999999998</v>
          </cell>
          <cell r="AD757">
            <v>0.55600000000000005</v>
          </cell>
          <cell r="AE757">
            <v>1</v>
          </cell>
          <cell r="AF757">
            <v>0.66700000000000004</v>
          </cell>
          <cell r="AG757">
            <v>1</v>
          </cell>
          <cell r="AH757">
            <v>0.57200000000000006</v>
          </cell>
          <cell r="AI757">
            <v>0.85799999999999998</v>
          </cell>
          <cell r="AJ757" t="str">
            <v/>
          </cell>
        </row>
        <row r="758">
          <cell r="B758" t="str">
            <v>SCB2586</v>
          </cell>
          <cell r="C758" t="str">
            <v>General</v>
          </cell>
          <cell r="D758" t="str">
            <v>No Dividend</v>
          </cell>
          <cell r="E758" t="str">
            <v>Aggressive Allocation ND</v>
          </cell>
          <cell r="F758" t="str">
            <v>Aggressive Allocation</v>
          </cell>
          <cell r="G758" t="str">
            <v>Asset Allocation TH (Flexible)</v>
          </cell>
          <cell r="H758" t="str">
            <v>Asset Allocation : Thai (Flexible)</v>
          </cell>
          <cell r="I758" t="str">
            <v>Active</v>
          </cell>
          <cell r="J758">
            <v>0</v>
          </cell>
          <cell r="L758">
            <v>2.0299999999999998</v>
          </cell>
          <cell r="M758">
            <v>2.16</v>
          </cell>
          <cell r="N758">
            <v>-2.44</v>
          </cell>
          <cell r="O758">
            <v>5.56</v>
          </cell>
          <cell r="P758">
            <v>-10.029999999999999</v>
          </cell>
          <cell r="Q758">
            <v>5.24</v>
          </cell>
          <cell r="R758">
            <v>2.4500000000000002</v>
          </cell>
          <cell r="S758" t="str">
            <v>-</v>
          </cell>
          <cell r="U758">
            <v>0.60699999999999998</v>
          </cell>
          <cell r="V758">
            <v>0.54600000000000004</v>
          </cell>
          <cell r="W758">
            <v>0.91</v>
          </cell>
          <cell r="X758">
            <v>0.51600000000000001</v>
          </cell>
          <cell r="Y758">
            <v>0.875</v>
          </cell>
          <cell r="Z758">
            <v>0.74099999999999999</v>
          </cell>
          <cell r="AA758">
            <v>0.8</v>
          </cell>
          <cell r="AB758" t="str">
            <v/>
          </cell>
          <cell r="AC758">
            <v>0.21499999999999997</v>
          </cell>
          <cell r="AD758">
            <v>0.58699999999999997</v>
          </cell>
          <cell r="AE758">
            <v>0.93399999999999994</v>
          </cell>
          <cell r="AF758">
            <v>0.43500000000000005</v>
          </cell>
          <cell r="AG758">
            <v>0.92500000000000004</v>
          </cell>
          <cell r="AH758">
            <v>0.59099999999999997</v>
          </cell>
          <cell r="AI758">
            <v>0.68500000000000005</v>
          </cell>
          <cell r="AJ758" t="str">
            <v/>
          </cell>
        </row>
        <row r="759">
          <cell r="B759" t="str">
            <v>SCBCE</v>
          </cell>
          <cell r="C759" t="str">
            <v>General</v>
          </cell>
          <cell r="D759" t="str">
            <v>No Dividend</v>
          </cell>
          <cell r="E759" t="str">
            <v>China Equity ND</v>
          </cell>
          <cell r="F759" t="str">
            <v>China Equity</v>
          </cell>
          <cell r="G759" t="str">
            <v>EQ China</v>
          </cell>
          <cell r="H759" t="str">
            <v>EQ : China</v>
          </cell>
          <cell r="I759" t="str">
            <v>Passive</v>
          </cell>
          <cell r="J759" t="str">
            <v>Hang Seng H-Share Index ETF</v>
          </cell>
          <cell r="L759">
            <v>2.02</v>
          </cell>
          <cell r="M759">
            <v>6.56</v>
          </cell>
          <cell r="N759">
            <v>8.81</v>
          </cell>
          <cell r="O759">
            <v>12.33</v>
          </cell>
          <cell r="P759">
            <v>-3.16</v>
          </cell>
          <cell r="Q759">
            <v>7.14</v>
          </cell>
          <cell r="R759">
            <v>4.53</v>
          </cell>
          <cell r="S759" t="str">
            <v>-</v>
          </cell>
          <cell r="U759">
            <v>0.67900000000000005</v>
          </cell>
          <cell r="V759">
            <v>0.81499999999999995</v>
          </cell>
          <cell r="W759">
            <v>1</v>
          </cell>
          <cell r="X759">
            <v>1</v>
          </cell>
          <cell r="Y759">
            <v>0.52700000000000002</v>
          </cell>
          <cell r="Z759">
            <v>0.81299999999999994</v>
          </cell>
          <cell r="AA759">
            <v>0.8</v>
          </cell>
          <cell r="AB759" t="str">
            <v/>
          </cell>
          <cell r="AC759">
            <v>0.75</v>
          </cell>
          <cell r="AD759">
            <v>0.82699999999999996</v>
          </cell>
          <cell r="AE759">
            <v>1</v>
          </cell>
          <cell r="AF759">
            <v>1</v>
          </cell>
          <cell r="AG759">
            <v>0.46699999999999997</v>
          </cell>
          <cell r="AH759">
            <v>0.84699999999999998</v>
          </cell>
          <cell r="AI759">
            <v>0.77800000000000002</v>
          </cell>
          <cell r="AJ759" t="str">
            <v/>
          </cell>
        </row>
        <row r="760">
          <cell r="B760" t="str">
            <v>SCBCEP</v>
          </cell>
          <cell r="C760" t="str">
            <v>General</v>
          </cell>
          <cell r="D760" t="str">
            <v>No Dividend</v>
          </cell>
          <cell r="E760" t="str">
            <v>China Equity ND</v>
          </cell>
          <cell r="F760" t="str">
            <v>China Equity</v>
          </cell>
          <cell r="G760" t="str">
            <v>EQ China</v>
          </cell>
          <cell r="H760" t="str">
            <v>EQ : China</v>
          </cell>
          <cell r="I760" t="str">
            <v>Passive</v>
          </cell>
          <cell r="J760" t="str">
            <v>Hang Seng H-Share Index ETF</v>
          </cell>
          <cell r="L760">
            <v>2.02</v>
          </cell>
          <cell r="M760">
            <v>6.56</v>
          </cell>
          <cell r="N760" t="str">
            <v>-</v>
          </cell>
          <cell r="O760">
            <v>12.33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U760">
            <v>0.67900000000000005</v>
          </cell>
          <cell r="V760">
            <v>0.81499999999999995</v>
          </cell>
          <cell r="W760" t="str">
            <v/>
          </cell>
          <cell r="X760">
            <v>1</v>
          </cell>
          <cell r="Y760" t="str">
            <v/>
          </cell>
          <cell r="Z760" t="str">
            <v/>
          </cell>
          <cell r="AA760" t="str">
            <v/>
          </cell>
          <cell r="AB760" t="str">
            <v/>
          </cell>
          <cell r="AC760">
            <v>0.75</v>
          </cell>
          <cell r="AD760">
            <v>0.82699999999999996</v>
          </cell>
          <cell r="AE760" t="str">
            <v/>
          </cell>
          <cell r="AF760">
            <v>1</v>
          </cell>
          <cell r="AG760" t="str">
            <v/>
          </cell>
          <cell r="AH760" t="str">
            <v/>
          </cell>
          <cell r="AI760" t="str">
            <v/>
          </cell>
          <cell r="AJ760" t="str">
            <v/>
          </cell>
        </row>
        <row r="761">
          <cell r="B761" t="str">
            <v>SCBCEH</v>
          </cell>
          <cell r="C761" t="str">
            <v>General</v>
          </cell>
          <cell r="D761" t="str">
            <v>No Dividend</v>
          </cell>
          <cell r="E761" t="str">
            <v>China Equity ND</v>
          </cell>
          <cell r="F761" t="str">
            <v>China Equity</v>
          </cell>
          <cell r="G761" t="str">
            <v>EQ China</v>
          </cell>
          <cell r="H761" t="str">
            <v>EQ : China</v>
          </cell>
          <cell r="I761" t="str">
            <v>Passive</v>
          </cell>
          <cell r="J761" t="str">
            <v>Hang Seng H-Share Index ETF</v>
          </cell>
          <cell r="L761">
            <v>1.52</v>
          </cell>
          <cell r="M761">
            <v>4.37</v>
          </cell>
          <cell r="N761">
            <v>12.22</v>
          </cell>
          <cell r="O761">
            <v>14.25</v>
          </cell>
          <cell r="P761">
            <v>-5.39</v>
          </cell>
          <cell r="Q761">
            <v>10.26</v>
          </cell>
          <cell r="R761">
            <v>4.71</v>
          </cell>
          <cell r="S761" t="str">
            <v>-</v>
          </cell>
          <cell r="U761">
            <v>0.78600000000000003</v>
          </cell>
          <cell r="V761">
            <v>1</v>
          </cell>
          <cell r="W761">
            <v>0.81899999999999995</v>
          </cell>
          <cell r="X761">
            <v>0.77800000000000002</v>
          </cell>
          <cell r="Y761">
            <v>0.79</v>
          </cell>
          <cell r="Z761">
            <v>0.43799999999999994</v>
          </cell>
          <cell r="AA761">
            <v>0.5</v>
          </cell>
          <cell r="AB761" t="str">
            <v/>
          </cell>
          <cell r="AC761">
            <v>0.875</v>
          </cell>
          <cell r="AD761">
            <v>1</v>
          </cell>
          <cell r="AE761">
            <v>0.77800000000000002</v>
          </cell>
          <cell r="AF761">
            <v>0.78300000000000003</v>
          </cell>
          <cell r="AG761">
            <v>0.73399999999999999</v>
          </cell>
          <cell r="AH761">
            <v>0.38500000000000001</v>
          </cell>
          <cell r="AI761">
            <v>0.44499999999999995</v>
          </cell>
          <cell r="AJ761" t="str">
            <v/>
          </cell>
        </row>
        <row r="762">
          <cell r="B762" t="str">
            <v>SCBCEHP</v>
          </cell>
          <cell r="C762" t="str">
            <v>General</v>
          </cell>
          <cell r="D762" t="str">
            <v>No Dividend</v>
          </cell>
          <cell r="E762" t="str">
            <v>China Equity ND</v>
          </cell>
          <cell r="F762" t="str">
            <v>China Equity</v>
          </cell>
          <cell r="G762" t="str">
            <v>EQ China</v>
          </cell>
          <cell r="H762" t="str">
            <v>EQ : China</v>
          </cell>
          <cell r="I762" t="str">
            <v>Passive</v>
          </cell>
          <cell r="J762" t="str">
            <v>Hang Seng H-Share Index ETF</v>
          </cell>
          <cell r="L762">
            <v>1.6</v>
          </cell>
          <cell r="M762">
            <v>4.55</v>
          </cell>
          <cell r="N762" t="str">
            <v>-</v>
          </cell>
          <cell r="O762">
            <v>14.45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U762">
            <v>0.75</v>
          </cell>
          <cell r="V762">
            <v>0.92600000000000005</v>
          </cell>
          <cell r="W762" t="str">
            <v/>
          </cell>
          <cell r="X762">
            <v>0.70399999999999996</v>
          </cell>
          <cell r="Y762" t="str">
            <v/>
          </cell>
          <cell r="Z762" t="str">
            <v/>
          </cell>
          <cell r="AA762" t="str">
            <v/>
          </cell>
          <cell r="AB762" t="str">
            <v/>
          </cell>
          <cell r="AC762">
            <v>0.83399999999999996</v>
          </cell>
          <cell r="AD762">
            <v>0.91400000000000003</v>
          </cell>
          <cell r="AE762" t="str">
            <v/>
          </cell>
          <cell r="AF762">
            <v>0.69599999999999995</v>
          </cell>
          <cell r="AG762" t="str">
            <v/>
          </cell>
          <cell r="AH762" t="str">
            <v/>
          </cell>
          <cell r="AI762" t="str">
            <v/>
          </cell>
          <cell r="AJ762" t="str">
            <v/>
          </cell>
        </row>
        <row r="763">
          <cell r="B763" t="str">
            <v>SCBNK225</v>
          </cell>
          <cell r="C763" t="str">
            <v>General</v>
          </cell>
          <cell r="D763" t="str">
            <v>No Dividend</v>
          </cell>
          <cell r="E763" t="str">
            <v>Japan Equity ND</v>
          </cell>
          <cell r="F763" t="str">
            <v>Japan Equity</v>
          </cell>
          <cell r="G763" t="str">
            <v>EQ Japan</v>
          </cell>
          <cell r="H763" t="str">
            <v>EQ : Japan</v>
          </cell>
          <cell r="I763" t="str">
            <v>Passive</v>
          </cell>
          <cell r="J763" t="str">
            <v>Nomura NIKKEI 225 Exchanged Traded Fund</v>
          </cell>
          <cell r="L763">
            <v>5.01</v>
          </cell>
          <cell r="M763">
            <v>8.11</v>
          </cell>
          <cell r="N763">
            <v>2.9</v>
          </cell>
          <cell r="O763">
            <v>12.26</v>
          </cell>
          <cell r="P763">
            <v>0.91</v>
          </cell>
          <cell r="Q763">
            <v>11.32</v>
          </cell>
          <cell r="R763">
            <v>10.37</v>
          </cell>
          <cell r="S763" t="str">
            <v>-</v>
          </cell>
          <cell r="U763">
            <v>0.15400000000000003</v>
          </cell>
          <cell r="V763">
            <v>0.19999999999999996</v>
          </cell>
          <cell r="W763">
            <v>0.33399999999999996</v>
          </cell>
          <cell r="X763">
            <v>0.24</v>
          </cell>
          <cell r="Y763">
            <v>8.6999999999999966E-2</v>
          </cell>
          <cell r="Z763">
            <v>0.19999999999999996</v>
          </cell>
          <cell r="AA763">
            <v>0.28600000000000003</v>
          </cell>
          <cell r="AB763" t="str">
            <v/>
          </cell>
          <cell r="AC763">
            <v>5.3000000000000047E-2</v>
          </cell>
          <cell r="AD763">
            <v>0.22299999999999998</v>
          </cell>
          <cell r="AE763">
            <v>0.23599999999999999</v>
          </cell>
          <cell r="AF763">
            <v>0.16700000000000004</v>
          </cell>
          <cell r="AG763">
            <v>6.2999999999999945E-2</v>
          </cell>
          <cell r="AH763">
            <v>0.16700000000000004</v>
          </cell>
          <cell r="AI763">
            <v>0.33399999999999996</v>
          </cell>
          <cell r="AJ763" t="str">
            <v/>
          </cell>
        </row>
        <row r="764">
          <cell r="B764" t="str">
            <v>SCBNK225P</v>
          </cell>
          <cell r="C764" t="str">
            <v>General</v>
          </cell>
          <cell r="D764" t="str">
            <v>No Dividend</v>
          </cell>
          <cell r="E764" t="str">
            <v>Japan Equity ND</v>
          </cell>
          <cell r="F764" t="str">
            <v>Japan Equity</v>
          </cell>
          <cell r="G764" t="str">
            <v>EQ Japan</v>
          </cell>
          <cell r="H764" t="str">
            <v>EQ : Japan</v>
          </cell>
          <cell r="I764" t="str">
            <v>Passive</v>
          </cell>
          <cell r="J764" t="str">
            <v>Nomura NIKKEI 225 Exchanged Traded Fund</v>
          </cell>
          <cell r="L764">
            <v>5.0999999999999996</v>
          </cell>
          <cell r="M764">
            <v>8.3699999999999992</v>
          </cell>
          <cell r="N764" t="str">
            <v>-</v>
          </cell>
          <cell r="O764">
            <v>12.64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U764">
            <v>7.6999999999999957E-2</v>
          </cell>
          <cell r="V764">
            <v>0.12</v>
          </cell>
          <cell r="W764" t="str">
            <v/>
          </cell>
          <cell r="X764">
            <v>0.16000000000000003</v>
          </cell>
          <cell r="Y764" t="str">
            <v/>
          </cell>
          <cell r="Z764" t="str">
            <v/>
          </cell>
          <cell r="AA764" t="str">
            <v/>
          </cell>
          <cell r="AB764" t="str">
            <v/>
          </cell>
          <cell r="AC764">
            <v>0</v>
          </cell>
          <cell r="AD764">
            <v>0.16700000000000004</v>
          </cell>
          <cell r="AE764" t="str">
            <v/>
          </cell>
          <cell r="AF764">
            <v>0.11199999999999999</v>
          </cell>
          <cell r="AG764" t="str">
            <v/>
          </cell>
          <cell r="AH764" t="str">
            <v/>
          </cell>
          <cell r="AI764" t="str">
            <v/>
          </cell>
          <cell r="AJ764" t="str">
            <v/>
          </cell>
        </row>
        <row r="765">
          <cell r="B765" t="str">
            <v>SCBNK225D</v>
          </cell>
          <cell r="C765" t="str">
            <v>General</v>
          </cell>
          <cell r="D765" t="str">
            <v>Dividend</v>
          </cell>
          <cell r="E765" t="str">
            <v>Japan Equity D</v>
          </cell>
          <cell r="F765" t="str">
            <v>Japan Equity</v>
          </cell>
          <cell r="G765" t="str">
            <v>EQ Japan</v>
          </cell>
          <cell r="H765" t="str">
            <v>EQ : Japan</v>
          </cell>
          <cell r="I765" t="str">
            <v>Passive</v>
          </cell>
          <cell r="J765" t="str">
            <v>Nomura NIKKEI 225 Exchanged Traded Fund</v>
          </cell>
          <cell r="L765">
            <v>5.0199999999999996</v>
          </cell>
          <cell r="M765">
            <v>8.11</v>
          </cell>
          <cell r="N765">
            <v>2.9</v>
          </cell>
          <cell r="O765">
            <v>12.26</v>
          </cell>
          <cell r="P765">
            <v>0.91</v>
          </cell>
          <cell r="Q765">
            <v>11.32</v>
          </cell>
          <cell r="R765">
            <v>10.35</v>
          </cell>
          <cell r="S765" t="str">
            <v>-</v>
          </cell>
          <cell r="U765">
            <v>0.11599999999999999</v>
          </cell>
          <cell r="V765">
            <v>0.19999999999999996</v>
          </cell>
          <cell r="W765">
            <v>0.33399999999999996</v>
          </cell>
          <cell r="X765">
            <v>0.24</v>
          </cell>
          <cell r="Y765">
            <v>8.6999999999999966E-2</v>
          </cell>
          <cell r="Z765">
            <v>0.19999999999999996</v>
          </cell>
          <cell r="AA765">
            <v>0.42900000000000005</v>
          </cell>
          <cell r="AB765" t="str">
            <v/>
          </cell>
          <cell r="AC765">
            <v>0.33399999999999996</v>
          </cell>
          <cell r="AD765">
            <v>0</v>
          </cell>
          <cell r="AE765">
            <v>0.5</v>
          </cell>
          <cell r="AF765">
            <v>0.33399999999999996</v>
          </cell>
          <cell r="AG765">
            <v>0</v>
          </cell>
          <cell r="AH765">
            <v>0</v>
          </cell>
          <cell r="AI765">
            <v>0</v>
          </cell>
          <cell r="AJ765" t="str">
            <v/>
          </cell>
        </row>
        <row r="766">
          <cell r="B766" t="str">
            <v>SCBMSEP</v>
          </cell>
          <cell r="C766" t="str">
            <v>General</v>
          </cell>
          <cell r="D766" t="str">
            <v>No Dividend</v>
          </cell>
          <cell r="E766" t="str">
            <v>Equity Small Mid-Cap ND</v>
          </cell>
          <cell r="F766" t="str">
            <v>Equity Small/Mid-Cap</v>
          </cell>
          <cell r="G766" t="str">
            <v>EQ Thai (SmallMid)</v>
          </cell>
          <cell r="H766" t="str">
            <v>EQ : Thai (SmallMid)</v>
          </cell>
          <cell r="I766" t="str">
            <v>Active</v>
          </cell>
          <cell r="J766">
            <v>0</v>
          </cell>
          <cell r="L766">
            <v>3.27</v>
          </cell>
          <cell r="M766">
            <v>4.84</v>
          </cell>
          <cell r="N766">
            <v>-4.01</v>
          </cell>
          <cell r="O766">
            <v>9.1199999999999992</v>
          </cell>
          <cell r="P766">
            <v>-13.71</v>
          </cell>
          <cell r="Q766" t="str">
            <v>-</v>
          </cell>
          <cell r="R766" t="str">
            <v>-</v>
          </cell>
          <cell r="S766" t="str">
            <v>-</v>
          </cell>
          <cell r="U766">
            <v>0.39500000000000002</v>
          </cell>
          <cell r="V766">
            <v>0.21099999999999997</v>
          </cell>
          <cell r="W766">
            <v>0.79</v>
          </cell>
          <cell r="X766">
            <v>0.31599999999999995</v>
          </cell>
          <cell r="Y766">
            <v>0.86899999999999999</v>
          </cell>
          <cell r="Z766" t="str">
            <v/>
          </cell>
          <cell r="AA766" t="str">
            <v/>
          </cell>
          <cell r="AB766" t="str">
            <v/>
          </cell>
          <cell r="AC766">
            <v>0.48</v>
          </cell>
          <cell r="AD766">
            <v>0.24</v>
          </cell>
          <cell r="AE766">
            <v>0.8</v>
          </cell>
          <cell r="AF766">
            <v>0.43999999999999995</v>
          </cell>
          <cell r="AG766">
            <v>0.8</v>
          </cell>
          <cell r="AH766" t="str">
            <v/>
          </cell>
          <cell r="AI766" t="str">
            <v/>
          </cell>
          <cell r="AJ766" t="str">
            <v/>
          </cell>
        </row>
        <row r="767">
          <cell r="B767" t="str">
            <v>SCBMSE</v>
          </cell>
          <cell r="C767" t="str">
            <v>General</v>
          </cell>
          <cell r="D767" t="str">
            <v>No Dividend</v>
          </cell>
          <cell r="E767" t="str">
            <v>Equity Small Mid-Cap ND</v>
          </cell>
          <cell r="F767" t="str">
            <v>Equity Small/Mid-Cap</v>
          </cell>
          <cell r="G767" t="str">
            <v>EQ Thai (SmallMid)</v>
          </cell>
          <cell r="H767" t="str">
            <v>EQ : Thai (SmallMid)</v>
          </cell>
          <cell r="I767" t="str">
            <v>Active</v>
          </cell>
          <cell r="J767">
            <v>0</v>
          </cell>
          <cell r="L767">
            <v>3.24</v>
          </cell>
          <cell r="M767">
            <v>4.8</v>
          </cell>
          <cell r="N767">
            <v>-3.86</v>
          </cell>
          <cell r="O767">
            <v>9.08</v>
          </cell>
          <cell r="P767">
            <v>-13.74</v>
          </cell>
          <cell r="Q767">
            <v>8.65</v>
          </cell>
          <cell r="R767" t="str">
            <v>-</v>
          </cell>
          <cell r="S767" t="str">
            <v>-</v>
          </cell>
          <cell r="U767">
            <v>0.42200000000000004</v>
          </cell>
          <cell r="V767">
            <v>0.23699999999999999</v>
          </cell>
          <cell r="W767">
            <v>0.76400000000000001</v>
          </cell>
          <cell r="X767">
            <v>0.34299999999999997</v>
          </cell>
          <cell r="Y767">
            <v>0.89500000000000002</v>
          </cell>
          <cell r="Z767">
            <v>0.31999999999999995</v>
          </cell>
          <cell r="AA767" t="str">
            <v/>
          </cell>
          <cell r="AB767" t="str">
            <v/>
          </cell>
          <cell r="AC767">
            <v>0.52</v>
          </cell>
          <cell r="AD767">
            <v>0.28000000000000003</v>
          </cell>
          <cell r="AE767">
            <v>0.76</v>
          </cell>
          <cell r="AF767">
            <v>0.48</v>
          </cell>
          <cell r="AG767">
            <v>0.84</v>
          </cell>
          <cell r="AH767">
            <v>0.375</v>
          </cell>
          <cell r="AI767" t="str">
            <v/>
          </cell>
          <cell r="AJ767" t="str">
            <v/>
          </cell>
        </row>
        <row r="768">
          <cell r="B768" t="str">
            <v>SCBDV</v>
          </cell>
          <cell r="C768" t="str">
            <v>General</v>
          </cell>
          <cell r="D768" t="str">
            <v>Dividend</v>
          </cell>
          <cell r="E768" t="str">
            <v>Equity Large-Cap D</v>
          </cell>
          <cell r="F768" t="str">
            <v>Equity Large-Cap</v>
          </cell>
          <cell r="G768" t="str">
            <v>EQ Thai (Large)</v>
          </cell>
          <cell r="H768" t="str">
            <v>EQ : Thai (Large)</v>
          </cell>
          <cell r="I768" t="str">
            <v>Active</v>
          </cell>
          <cell r="J768">
            <v>0</v>
          </cell>
          <cell r="L768">
            <v>3.4</v>
          </cell>
          <cell r="M768">
            <v>4.34</v>
          </cell>
          <cell r="N768">
            <v>2.2599999999999998</v>
          </cell>
          <cell r="O768">
            <v>9.24</v>
          </cell>
          <cell r="P768">
            <v>-5.1100000000000003</v>
          </cell>
          <cell r="Q768">
            <v>9.94</v>
          </cell>
          <cell r="R768">
            <v>6.29</v>
          </cell>
          <cell r="S768">
            <v>15.87</v>
          </cell>
          <cell r="U768">
            <v>4.7000000000000042E-2</v>
          </cell>
          <cell r="V768">
            <v>3.5000000000000031E-2</v>
          </cell>
          <cell r="W768">
            <v>0.14100000000000001</v>
          </cell>
          <cell r="X768">
            <v>4.2000000000000037E-2</v>
          </cell>
          <cell r="Y768">
            <v>0.44299999999999995</v>
          </cell>
          <cell r="Z768">
            <v>0.18300000000000005</v>
          </cell>
          <cell r="AA768">
            <v>0.30700000000000005</v>
          </cell>
          <cell r="AB768">
            <v>0.36</v>
          </cell>
          <cell r="AC768">
            <v>5.5000000000000049E-2</v>
          </cell>
          <cell r="AD768">
            <v>6.9999999999999951E-2</v>
          </cell>
          <cell r="AE768">
            <v>0.129</v>
          </cell>
          <cell r="AF768">
            <v>8.4999999999999964E-2</v>
          </cell>
          <cell r="AG768">
            <v>0.45799999999999996</v>
          </cell>
          <cell r="AH768">
            <v>0.13</v>
          </cell>
          <cell r="AI768">
            <v>0.31699999999999995</v>
          </cell>
          <cell r="AJ768">
            <v>0.25600000000000001</v>
          </cell>
        </row>
        <row r="769">
          <cell r="B769" t="str">
            <v>SCBDVP</v>
          </cell>
          <cell r="C769" t="str">
            <v>General</v>
          </cell>
          <cell r="D769" t="str">
            <v>No Dividend</v>
          </cell>
          <cell r="E769" t="str">
            <v>Equity Large-Cap ND</v>
          </cell>
          <cell r="F769" t="str">
            <v>Equity Large-Cap</v>
          </cell>
          <cell r="G769" t="str">
            <v>EQ Thai (Large)</v>
          </cell>
          <cell r="H769" t="str">
            <v>EQ : Thai (Large)</v>
          </cell>
          <cell r="I769" t="str">
            <v>Active</v>
          </cell>
          <cell r="J769">
            <v>0</v>
          </cell>
          <cell r="L769">
            <v>3.4</v>
          </cell>
          <cell r="M769">
            <v>4.34</v>
          </cell>
          <cell r="N769">
            <v>1.33</v>
          </cell>
          <cell r="O769">
            <v>9.24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U769">
            <v>4.7000000000000042E-2</v>
          </cell>
          <cell r="V769">
            <v>3.5000000000000031E-2</v>
          </cell>
          <cell r="W769">
            <v>0.33899999999999997</v>
          </cell>
          <cell r="X769">
            <v>4.2000000000000037E-2</v>
          </cell>
          <cell r="Y769" t="str">
            <v/>
          </cell>
          <cell r="Z769" t="str">
            <v/>
          </cell>
          <cell r="AA769" t="str">
            <v/>
          </cell>
          <cell r="AB769" t="str">
            <v/>
          </cell>
          <cell r="AC769">
            <v>6.899999999999995E-2</v>
          </cell>
          <cell r="AD769">
            <v>5.9000000000000052E-2</v>
          </cell>
          <cell r="AE769">
            <v>0.31799999999999995</v>
          </cell>
          <cell r="AF769">
            <v>3.6000000000000032E-2</v>
          </cell>
          <cell r="AG769" t="str">
            <v/>
          </cell>
          <cell r="AH769" t="str">
            <v/>
          </cell>
          <cell r="AI769" t="str">
            <v/>
          </cell>
          <cell r="AJ769" t="str">
            <v/>
          </cell>
        </row>
        <row r="770">
          <cell r="B770" t="str">
            <v>SCBRM4</v>
          </cell>
          <cell r="C770" t="str">
            <v>RMF</v>
          </cell>
          <cell r="D770" t="str">
            <v>No Dividend</v>
          </cell>
          <cell r="E770" t="str">
            <v>Equity Large-Cap RMF</v>
          </cell>
          <cell r="F770" t="str">
            <v>Equity Large-Cap</v>
          </cell>
          <cell r="G770" t="str">
            <v>EQ Thai (Large) R</v>
          </cell>
          <cell r="H770" t="str">
            <v>EQ : Thai (Large)</v>
          </cell>
          <cell r="I770" t="str">
            <v>Active</v>
          </cell>
          <cell r="J770">
            <v>0</v>
          </cell>
          <cell r="L770">
            <v>3.04</v>
          </cell>
          <cell r="M770">
            <v>3.49</v>
          </cell>
          <cell r="N770">
            <v>-0.6</v>
          </cell>
          <cell r="O770">
            <v>7.54</v>
          </cell>
          <cell r="P770">
            <v>-9.61</v>
          </cell>
          <cell r="Q770">
            <v>6.59</v>
          </cell>
          <cell r="R770">
            <v>4.13</v>
          </cell>
          <cell r="S770">
            <v>10.79</v>
          </cell>
          <cell r="U770">
            <v>0.11499999999999999</v>
          </cell>
          <cell r="V770">
            <v>5.8000000000000052E-2</v>
          </cell>
          <cell r="W770">
            <v>0.75</v>
          </cell>
          <cell r="X770">
            <v>0.25800000000000001</v>
          </cell>
          <cell r="Y770">
            <v>0.9</v>
          </cell>
          <cell r="Z770">
            <v>0.82699999999999996</v>
          </cell>
          <cell r="AA770">
            <v>0.71500000000000008</v>
          </cell>
          <cell r="AB770">
            <v>0.93799999999999994</v>
          </cell>
          <cell r="AC770">
            <v>0.11499999999999999</v>
          </cell>
          <cell r="AD770">
            <v>5.8000000000000052E-2</v>
          </cell>
          <cell r="AE770">
            <v>0.75</v>
          </cell>
          <cell r="AF770">
            <v>0.25800000000000001</v>
          </cell>
          <cell r="AG770">
            <v>0.9</v>
          </cell>
          <cell r="AH770">
            <v>0.82699999999999996</v>
          </cell>
          <cell r="AI770">
            <v>0.71500000000000008</v>
          </cell>
          <cell r="AJ770">
            <v>0.93799999999999994</v>
          </cell>
        </row>
        <row r="771">
          <cell r="B771" t="str">
            <v>SCBLTSED</v>
          </cell>
          <cell r="C771" t="str">
            <v>LTF</v>
          </cell>
          <cell r="D771" t="str">
            <v>Dividend</v>
          </cell>
          <cell r="E771" t="str">
            <v>Equity Large-Cap LTF D</v>
          </cell>
          <cell r="F771" t="str">
            <v>Equity Large-Cap</v>
          </cell>
          <cell r="G771" t="str">
            <v>EQ Thai (Large) L</v>
          </cell>
          <cell r="H771" t="str">
            <v>EQ : Thai (Large)</v>
          </cell>
          <cell r="I771" t="str">
            <v>Active</v>
          </cell>
          <cell r="J771">
            <v>0</v>
          </cell>
          <cell r="L771">
            <v>2.82</v>
          </cell>
          <cell r="M771">
            <v>3.19</v>
          </cell>
          <cell r="N771">
            <v>0.92</v>
          </cell>
          <cell r="O771">
            <v>7.51</v>
          </cell>
          <cell r="P771">
            <v>-3.12</v>
          </cell>
          <cell r="Q771" t="str">
            <v>-</v>
          </cell>
          <cell r="R771" t="str">
            <v>-</v>
          </cell>
          <cell r="S771" t="str">
            <v>-</v>
          </cell>
          <cell r="U771">
            <v>0.15000000000000002</v>
          </cell>
          <cell r="V771">
            <v>0.19699999999999995</v>
          </cell>
          <cell r="W771">
            <v>0.48499999999999999</v>
          </cell>
          <cell r="X771">
            <v>0.33399999999999996</v>
          </cell>
          <cell r="Y771">
            <v>0.13200000000000001</v>
          </cell>
          <cell r="Z771" t="str">
            <v/>
          </cell>
          <cell r="AA771" t="str">
            <v/>
          </cell>
          <cell r="AB771" t="str">
            <v/>
          </cell>
          <cell r="AC771">
            <v>8.8999999999999968E-2</v>
          </cell>
          <cell r="AD771">
            <v>0.20599999999999996</v>
          </cell>
          <cell r="AE771">
            <v>0.41200000000000003</v>
          </cell>
          <cell r="AF771">
            <v>0.26500000000000001</v>
          </cell>
          <cell r="AG771">
            <v>9.3999999999999972E-2</v>
          </cell>
          <cell r="AH771" t="str">
            <v/>
          </cell>
          <cell r="AI771" t="str">
            <v/>
          </cell>
          <cell r="AJ771" t="str">
            <v/>
          </cell>
        </row>
        <row r="772">
          <cell r="B772" t="str">
            <v>SCBLTSEA</v>
          </cell>
          <cell r="C772" t="str">
            <v>LTF</v>
          </cell>
          <cell r="D772" t="str">
            <v>No Dividend</v>
          </cell>
          <cell r="E772" t="str">
            <v>Equity Large-Cap LTF ND</v>
          </cell>
          <cell r="F772" t="str">
            <v>Equity Large-Cap</v>
          </cell>
          <cell r="G772" t="str">
            <v>EQ Thai (Large) L</v>
          </cell>
          <cell r="H772" t="str">
            <v>EQ : Thai (Large)</v>
          </cell>
          <cell r="I772" t="str">
            <v>Active</v>
          </cell>
          <cell r="J772">
            <v>0</v>
          </cell>
          <cell r="L772">
            <v>2.82</v>
          </cell>
          <cell r="M772">
            <v>3.19</v>
          </cell>
          <cell r="N772">
            <v>0.93</v>
          </cell>
          <cell r="O772">
            <v>7.51</v>
          </cell>
          <cell r="P772">
            <v>-3.13</v>
          </cell>
          <cell r="Q772" t="str">
            <v>-</v>
          </cell>
          <cell r="R772" t="str">
            <v>-</v>
          </cell>
          <cell r="S772" t="str">
            <v>-</v>
          </cell>
          <cell r="U772">
            <v>0.15000000000000002</v>
          </cell>
          <cell r="V772">
            <v>0.19699999999999995</v>
          </cell>
          <cell r="W772">
            <v>0.46899999999999997</v>
          </cell>
          <cell r="X772">
            <v>0.33399999999999996</v>
          </cell>
          <cell r="Y772">
            <v>0.14800000000000002</v>
          </cell>
          <cell r="Z772" t="str">
            <v/>
          </cell>
          <cell r="AA772" t="str">
            <v/>
          </cell>
          <cell r="AB772" t="str">
            <v/>
          </cell>
          <cell r="AC772">
            <v>0.19399999999999995</v>
          </cell>
          <cell r="AD772">
            <v>0.16700000000000004</v>
          </cell>
          <cell r="AE772">
            <v>0.55200000000000005</v>
          </cell>
          <cell r="AF772">
            <v>0.4</v>
          </cell>
          <cell r="AG772">
            <v>0.17900000000000005</v>
          </cell>
          <cell r="AH772" t="str">
            <v/>
          </cell>
          <cell r="AI772" t="str">
            <v/>
          </cell>
          <cell r="AJ772" t="str">
            <v/>
          </cell>
        </row>
        <row r="773">
          <cell r="B773" t="str">
            <v>SCBLTSETD</v>
          </cell>
          <cell r="C773" t="str">
            <v>LTF</v>
          </cell>
          <cell r="D773" t="str">
            <v>Dividend</v>
          </cell>
          <cell r="E773" t="str">
            <v>Equity Large-Cap LTF D</v>
          </cell>
          <cell r="F773" t="str">
            <v>Equity Large-Cap</v>
          </cell>
          <cell r="G773" t="str">
            <v>EQ Thai (Large) L</v>
          </cell>
          <cell r="H773" t="str">
            <v>EQ : Thai (Large)</v>
          </cell>
          <cell r="I773" t="str">
            <v>Active</v>
          </cell>
          <cell r="J773">
            <v>0</v>
          </cell>
          <cell r="L773">
            <v>2.79</v>
          </cell>
          <cell r="M773">
            <v>2.99</v>
          </cell>
          <cell r="N773">
            <v>1.43</v>
          </cell>
          <cell r="O773">
            <v>8.01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U773">
            <v>0.18000000000000005</v>
          </cell>
          <cell r="V773">
            <v>0.27300000000000002</v>
          </cell>
          <cell r="W773">
            <v>0.23499999999999999</v>
          </cell>
          <cell r="X773">
            <v>0.19699999999999995</v>
          </cell>
          <cell r="Y773" t="str">
            <v/>
          </cell>
          <cell r="Z773" t="str">
            <v/>
          </cell>
          <cell r="AA773" t="str">
            <v/>
          </cell>
          <cell r="AB773" t="str">
            <v/>
          </cell>
          <cell r="AC773">
            <v>0.11799999999999999</v>
          </cell>
          <cell r="AD773">
            <v>0.32399999999999995</v>
          </cell>
          <cell r="AE773">
            <v>8.8999999999999968E-2</v>
          </cell>
          <cell r="AF773">
            <v>0.17700000000000005</v>
          </cell>
          <cell r="AG773" t="str">
            <v/>
          </cell>
          <cell r="AH773" t="str">
            <v/>
          </cell>
          <cell r="AI773" t="str">
            <v/>
          </cell>
          <cell r="AJ773" t="str">
            <v/>
          </cell>
        </row>
        <row r="774">
          <cell r="B774" t="str">
            <v>SCBLTSETA</v>
          </cell>
          <cell r="C774" t="str">
            <v>LTF</v>
          </cell>
          <cell r="D774" t="str">
            <v>No Dividend</v>
          </cell>
          <cell r="E774" t="str">
            <v>Equity Large-Cap LTF ND</v>
          </cell>
          <cell r="F774" t="str">
            <v>Equity Large-Cap</v>
          </cell>
          <cell r="G774" t="str">
            <v>EQ Thai (Large) L</v>
          </cell>
          <cell r="H774" t="str">
            <v>EQ : Thai (Large)</v>
          </cell>
          <cell r="I774" t="str">
            <v>Active</v>
          </cell>
          <cell r="J774">
            <v>0</v>
          </cell>
          <cell r="L774">
            <v>2.79</v>
          </cell>
          <cell r="M774">
            <v>2.99</v>
          </cell>
          <cell r="N774">
            <v>1.43</v>
          </cell>
          <cell r="O774">
            <v>8.01</v>
          </cell>
          <cell r="P774" t="str">
            <v>-</v>
          </cell>
          <cell r="Q774" t="str">
            <v>-</v>
          </cell>
          <cell r="R774" t="str">
            <v>-</v>
          </cell>
          <cell r="S774" t="str">
            <v>-</v>
          </cell>
          <cell r="U774">
            <v>0.18000000000000005</v>
          </cell>
          <cell r="V774">
            <v>0.27300000000000002</v>
          </cell>
          <cell r="W774">
            <v>0.23499999999999999</v>
          </cell>
          <cell r="X774">
            <v>0.19699999999999995</v>
          </cell>
          <cell r="Y774" t="str">
            <v/>
          </cell>
          <cell r="Z774" t="str">
            <v/>
          </cell>
          <cell r="AA774" t="str">
            <v/>
          </cell>
          <cell r="AB774" t="str">
            <v/>
          </cell>
          <cell r="AC774">
            <v>0.22599999999999998</v>
          </cell>
          <cell r="AD774">
            <v>0.19999999999999996</v>
          </cell>
          <cell r="AE774">
            <v>0.38</v>
          </cell>
          <cell r="AF774">
            <v>0.19999999999999996</v>
          </cell>
          <cell r="AG774" t="str">
            <v/>
          </cell>
          <cell r="AH774" t="str">
            <v/>
          </cell>
          <cell r="AI774" t="str">
            <v/>
          </cell>
          <cell r="AJ774" t="str">
            <v/>
          </cell>
        </row>
        <row r="775">
          <cell r="B775" t="str">
            <v>SCBLT2</v>
          </cell>
          <cell r="C775" t="str">
            <v>LTF</v>
          </cell>
          <cell r="D775" t="str">
            <v>No Dividend</v>
          </cell>
          <cell r="E775" t="str">
            <v>Equity Large-Cap LTF ND</v>
          </cell>
          <cell r="F775" t="str">
            <v>Equity Large-Cap</v>
          </cell>
          <cell r="G775" t="str">
            <v>EQ Thai (Large) L</v>
          </cell>
          <cell r="H775" t="str">
            <v>EQ : Thai (Large)</v>
          </cell>
          <cell r="I775" t="str">
            <v>Active</v>
          </cell>
          <cell r="J775">
            <v>0</v>
          </cell>
          <cell r="L775">
            <v>3.28</v>
          </cell>
          <cell r="M775">
            <v>3.67</v>
          </cell>
          <cell r="N775">
            <v>0.4</v>
          </cell>
          <cell r="O775">
            <v>8.27</v>
          </cell>
          <cell r="P775">
            <v>-5.55</v>
          </cell>
          <cell r="Q775">
            <v>8.25</v>
          </cell>
          <cell r="R775">
            <v>4.07</v>
          </cell>
          <cell r="S775">
            <v>10.75</v>
          </cell>
          <cell r="U775">
            <v>4.500000000000004E-2</v>
          </cell>
          <cell r="V775">
            <v>7.5999999999999956E-2</v>
          </cell>
          <cell r="W775">
            <v>0.65700000000000003</v>
          </cell>
          <cell r="X775">
            <v>9.099999999999997E-2</v>
          </cell>
          <cell r="Y775">
            <v>0.54099999999999993</v>
          </cell>
          <cell r="Z775">
            <v>0.31999999999999995</v>
          </cell>
          <cell r="AA775">
            <v>0.67399999999999993</v>
          </cell>
          <cell r="AB775">
            <v>0.87</v>
          </cell>
          <cell r="AC775">
            <v>3.3000000000000029E-2</v>
          </cell>
          <cell r="AD775">
            <v>0</v>
          </cell>
          <cell r="AE775">
            <v>0.72499999999999998</v>
          </cell>
          <cell r="AF775">
            <v>9.9999999999999978E-2</v>
          </cell>
          <cell r="AG775">
            <v>0.67900000000000005</v>
          </cell>
          <cell r="AH775">
            <v>0.47699999999999998</v>
          </cell>
          <cell r="AI775">
            <v>0.7</v>
          </cell>
          <cell r="AJ775">
            <v>0.95</v>
          </cell>
        </row>
        <row r="776">
          <cell r="B776" t="str">
            <v>SCBLT3</v>
          </cell>
          <cell r="C776" t="str">
            <v>LTF</v>
          </cell>
          <cell r="D776" t="str">
            <v>No Dividend</v>
          </cell>
          <cell r="E776" t="str">
            <v>Equity Large-Cap LTF ND</v>
          </cell>
          <cell r="F776" t="str">
            <v>Equity Large-Cap</v>
          </cell>
          <cell r="G776" t="str">
            <v>EQ Thai (Large) L</v>
          </cell>
          <cell r="H776" t="str">
            <v>EQ : Thai (Large)</v>
          </cell>
          <cell r="I776" t="str">
            <v>Active</v>
          </cell>
          <cell r="J776">
            <v>0</v>
          </cell>
          <cell r="L776">
            <v>2.88</v>
          </cell>
          <cell r="M776">
            <v>3.59</v>
          </cell>
          <cell r="N776">
            <v>0.4</v>
          </cell>
          <cell r="O776">
            <v>8.25</v>
          </cell>
          <cell r="P776">
            <v>-5.75</v>
          </cell>
          <cell r="Q776">
            <v>8.8000000000000007</v>
          </cell>
          <cell r="R776">
            <v>3.97</v>
          </cell>
          <cell r="S776">
            <v>11.54</v>
          </cell>
          <cell r="U776">
            <v>0.12</v>
          </cell>
          <cell r="V776">
            <v>0.15200000000000002</v>
          </cell>
          <cell r="W776">
            <v>0.65700000000000003</v>
          </cell>
          <cell r="X776">
            <v>0.10699999999999998</v>
          </cell>
          <cell r="Y776">
            <v>0.55800000000000005</v>
          </cell>
          <cell r="Z776">
            <v>0.21299999999999997</v>
          </cell>
          <cell r="AA776">
            <v>0.69599999999999995</v>
          </cell>
          <cell r="AB776">
            <v>0.78300000000000003</v>
          </cell>
          <cell r="AC776">
            <v>0.16200000000000003</v>
          </cell>
          <cell r="AD776">
            <v>0.13400000000000001</v>
          </cell>
          <cell r="AE776">
            <v>0.72499999999999998</v>
          </cell>
          <cell r="AF776">
            <v>0.13400000000000001</v>
          </cell>
          <cell r="AG776">
            <v>0.71500000000000008</v>
          </cell>
          <cell r="AH776">
            <v>0.33399999999999996</v>
          </cell>
          <cell r="AI776">
            <v>0.75</v>
          </cell>
          <cell r="AJ776">
            <v>0.85</v>
          </cell>
        </row>
        <row r="777">
          <cell r="B777" t="str">
            <v>SCBLTT</v>
          </cell>
          <cell r="C777" t="str">
            <v>LTF</v>
          </cell>
          <cell r="D777" t="str">
            <v>Dividend</v>
          </cell>
          <cell r="E777" t="str">
            <v>Equity Large-Cap LTF D</v>
          </cell>
          <cell r="F777" t="str">
            <v>Equity Large-Cap</v>
          </cell>
          <cell r="G777" t="str">
            <v>EQ Thai (Large) L</v>
          </cell>
          <cell r="H777" t="str">
            <v>EQ : Thai (Large)</v>
          </cell>
          <cell r="I777" t="str">
            <v>Active</v>
          </cell>
          <cell r="J777">
            <v>0</v>
          </cell>
          <cell r="L777">
            <v>3.07</v>
          </cell>
          <cell r="M777">
            <v>4.0199999999999996</v>
          </cell>
          <cell r="N777">
            <v>0.74</v>
          </cell>
          <cell r="O777">
            <v>8.4</v>
          </cell>
          <cell r="P777">
            <v>-6.93</v>
          </cell>
          <cell r="Q777">
            <v>7.84</v>
          </cell>
          <cell r="R777">
            <v>5.37</v>
          </cell>
          <cell r="S777">
            <v>12.29</v>
          </cell>
          <cell r="U777">
            <v>6.0000000000000053E-2</v>
          </cell>
          <cell r="V777">
            <v>6.1000000000000054E-2</v>
          </cell>
          <cell r="W777">
            <v>0.53200000000000003</v>
          </cell>
          <cell r="X777">
            <v>6.1000000000000054E-2</v>
          </cell>
          <cell r="Y777">
            <v>0.77100000000000002</v>
          </cell>
          <cell r="Z777">
            <v>0.46899999999999997</v>
          </cell>
          <cell r="AA777">
            <v>0.30500000000000005</v>
          </cell>
          <cell r="AB777">
            <v>0.69599999999999995</v>
          </cell>
          <cell r="AC777">
            <v>5.9000000000000052E-2</v>
          </cell>
          <cell r="AD777">
            <v>0.11799999999999999</v>
          </cell>
          <cell r="AE777">
            <v>0.47099999999999997</v>
          </cell>
          <cell r="AF777">
            <v>5.9000000000000052E-2</v>
          </cell>
          <cell r="AG777">
            <v>0.71899999999999997</v>
          </cell>
          <cell r="AH777">
            <v>0.4</v>
          </cell>
          <cell r="AI777">
            <v>0.31999999999999995</v>
          </cell>
          <cell r="AJ777">
            <v>0.64</v>
          </cell>
        </row>
        <row r="778">
          <cell r="B778" t="str">
            <v>SCBLT1</v>
          </cell>
          <cell r="C778" t="str">
            <v>LTF</v>
          </cell>
          <cell r="D778" t="str">
            <v>Dividend</v>
          </cell>
          <cell r="E778" t="str">
            <v>Equity Large-Cap LTF D</v>
          </cell>
          <cell r="F778" t="str">
            <v>Equity Large-Cap</v>
          </cell>
          <cell r="G778" t="str">
            <v>EQ Thai (Large) L</v>
          </cell>
          <cell r="H778" t="str">
            <v>EQ : Thai (Large)</v>
          </cell>
          <cell r="I778" t="str">
            <v>Active</v>
          </cell>
          <cell r="J778">
            <v>0</v>
          </cell>
          <cell r="L778">
            <v>2.57</v>
          </cell>
          <cell r="M778">
            <v>3.05</v>
          </cell>
          <cell r="N778">
            <v>0.52</v>
          </cell>
          <cell r="O778">
            <v>5.65</v>
          </cell>
          <cell r="P778">
            <v>-4.4800000000000004</v>
          </cell>
          <cell r="Q778">
            <v>5.72</v>
          </cell>
          <cell r="R778">
            <v>3.02</v>
          </cell>
          <cell r="S778">
            <v>8.86</v>
          </cell>
          <cell r="U778">
            <v>0.28400000000000003</v>
          </cell>
          <cell r="V778">
            <v>0.21299999999999997</v>
          </cell>
          <cell r="W778">
            <v>0.59399999999999997</v>
          </cell>
          <cell r="X778">
            <v>0.77300000000000002</v>
          </cell>
          <cell r="Y778">
            <v>0.41000000000000003</v>
          </cell>
          <cell r="Z778">
            <v>0.80899999999999994</v>
          </cell>
          <cell r="AA778">
            <v>0.84799999999999998</v>
          </cell>
          <cell r="AB778">
            <v>0.95699999999999996</v>
          </cell>
          <cell r="AC778">
            <v>0.20599999999999996</v>
          </cell>
          <cell r="AD778">
            <v>0.23599999999999999</v>
          </cell>
          <cell r="AE778">
            <v>0.53</v>
          </cell>
          <cell r="AF778">
            <v>0.73599999999999999</v>
          </cell>
          <cell r="AG778">
            <v>0.25</v>
          </cell>
          <cell r="AH778">
            <v>0.76</v>
          </cell>
          <cell r="AI778">
            <v>0.76</v>
          </cell>
          <cell r="AJ778">
            <v>0.92</v>
          </cell>
        </row>
        <row r="779">
          <cell r="B779" t="str">
            <v>SCBLTS</v>
          </cell>
          <cell r="C779" t="str">
            <v>LTF</v>
          </cell>
          <cell r="D779" t="str">
            <v>No Dividend</v>
          </cell>
          <cell r="E779" t="str">
            <v>Miscellaneous LTF ND</v>
          </cell>
          <cell r="F779" t="str">
            <v>Miscellaneous</v>
          </cell>
          <cell r="G779" t="str">
            <v>Others L</v>
          </cell>
          <cell r="H779" t="str">
            <v>Others</v>
          </cell>
          <cell r="I779" t="str">
            <v>Active</v>
          </cell>
          <cell r="J779">
            <v>0</v>
          </cell>
          <cell r="L779">
            <v>1.08</v>
          </cell>
          <cell r="M779">
            <v>1.23</v>
          </cell>
          <cell r="N779">
            <v>0.67</v>
          </cell>
          <cell r="O779">
            <v>3.04</v>
          </cell>
          <cell r="P779">
            <v>-1</v>
          </cell>
          <cell r="Q779">
            <v>2.75</v>
          </cell>
          <cell r="R779">
            <v>1.46</v>
          </cell>
          <cell r="S779">
            <v>4.26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0.5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1</v>
          </cell>
          <cell r="AH779">
            <v>0</v>
          </cell>
          <cell r="AI779">
            <v>0</v>
          </cell>
          <cell r="AJ779">
            <v>0</v>
          </cell>
        </row>
        <row r="780">
          <cell r="B780" t="str">
            <v>SCBLT4</v>
          </cell>
          <cell r="C780" t="str">
            <v>LTF</v>
          </cell>
          <cell r="D780" t="str">
            <v>Dividend</v>
          </cell>
          <cell r="E780" t="str">
            <v>Equity Large-Cap LTF D</v>
          </cell>
          <cell r="F780" t="str">
            <v>Equity Large-Cap</v>
          </cell>
          <cell r="G780" t="str">
            <v>EQ Thai (Large) L</v>
          </cell>
          <cell r="H780" t="str">
            <v>EQ : Thai (Large)</v>
          </cell>
          <cell r="I780" t="str">
            <v>Active</v>
          </cell>
          <cell r="J780">
            <v>0</v>
          </cell>
          <cell r="L780">
            <v>3.73</v>
          </cell>
          <cell r="M780">
            <v>4.5</v>
          </cell>
          <cell r="N780">
            <v>-1.1399999999999999</v>
          </cell>
          <cell r="O780">
            <v>8.15</v>
          </cell>
          <cell r="P780">
            <v>-10.02</v>
          </cell>
          <cell r="Q780">
            <v>5.91</v>
          </cell>
          <cell r="R780">
            <v>2.67</v>
          </cell>
          <cell r="S780">
            <v>7.94</v>
          </cell>
          <cell r="U780">
            <v>1.5000000000000013E-2</v>
          </cell>
          <cell r="V780">
            <v>1.6000000000000014E-2</v>
          </cell>
          <cell r="W780">
            <v>0.875</v>
          </cell>
          <cell r="X780">
            <v>0.13700000000000001</v>
          </cell>
          <cell r="Y780">
            <v>0.96799999999999997</v>
          </cell>
          <cell r="Z780">
            <v>0.78800000000000003</v>
          </cell>
          <cell r="AA780">
            <v>0.91400000000000003</v>
          </cell>
          <cell r="AB780">
            <v>1</v>
          </cell>
          <cell r="AC780">
            <v>3.0000000000000027E-2</v>
          </cell>
          <cell r="AD780">
            <v>3.0000000000000027E-2</v>
          </cell>
          <cell r="AE780">
            <v>0.85299999999999998</v>
          </cell>
          <cell r="AF780">
            <v>0.11799999999999999</v>
          </cell>
          <cell r="AG780">
            <v>1</v>
          </cell>
          <cell r="AH780">
            <v>0.72</v>
          </cell>
          <cell r="AI780">
            <v>0.88</v>
          </cell>
          <cell r="AJ780">
            <v>1</v>
          </cell>
        </row>
        <row r="781">
          <cell r="B781" t="str">
            <v>TOF</v>
          </cell>
          <cell r="C781" t="str">
            <v>General</v>
          </cell>
          <cell r="D781" t="str">
            <v>Dividend</v>
          </cell>
          <cell r="E781" t="str">
            <v>Aggressive Allocation D</v>
          </cell>
          <cell r="F781" t="str">
            <v>Aggressive Allocation</v>
          </cell>
          <cell r="G781" t="str">
            <v>Asset Allocation TH (Flexible)</v>
          </cell>
          <cell r="H781" t="str">
            <v>Asset Allocation : Thai (Flexible)</v>
          </cell>
          <cell r="I781" t="str">
            <v>Active</v>
          </cell>
          <cell r="J781">
            <v>0</v>
          </cell>
          <cell r="L781">
            <v>2.7</v>
          </cell>
          <cell r="M781">
            <v>2.87</v>
          </cell>
          <cell r="N781">
            <v>0.87</v>
          </cell>
          <cell r="O781">
            <v>7.18</v>
          </cell>
          <cell r="P781">
            <v>-4.8899999999999997</v>
          </cell>
          <cell r="Q781">
            <v>6.06</v>
          </cell>
          <cell r="R781">
            <v>5.67</v>
          </cell>
          <cell r="S781">
            <v>11.12</v>
          </cell>
          <cell r="U781">
            <v>0.24299999999999999</v>
          </cell>
          <cell r="V781">
            <v>0.24299999999999999</v>
          </cell>
          <cell r="W781">
            <v>0.24299999999999999</v>
          </cell>
          <cell r="X781">
            <v>0.21299999999999997</v>
          </cell>
          <cell r="Y781">
            <v>0.375</v>
          </cell>
          <cell r="Z781">
            <v>0.40800000000000003</v>
          </cell>
          <cell r="AA781">
            <v>0.19999999999999996</v>
          </cell>
          <cell r="AB781">
            <v>0.75</v>
          </cell>
          <cell r="AC781">
            <v>0.22799999999999998</v>
          </cell>
          <cell r="AD781">
            <v>0.45499999999999996</v>
          </cell>
          <cell r="AE781">
            <v>0.33399999999999996</v>
          </cell>
          <cell r="AF781">
            <v>0.22799999999999998</v>
          </cell>
          <cell r="AG781">
            <v>0.38900000000000001</v>
          </cell>
          <cell r="AH781">
            <v>0.42900000000000005</v>
          </cell>
          <cell r="AI781">
            <v>0.33399999999999996</v>
          </cell>
          <cell r="AJ781">
            <v>0.81899999999999995</v>
          </cell>
        </row>
        <row r="782">
          <cell r="B782" t="str">
            <v>T-BigCapLTF</v>
          </cell>
          <cell r="C782" t="str">
            <v>LTF</v>
          </cell>
          <cell r="D782" t="str">
            <v>No Dividend</v>
          </cell>
          <cell r="E782" t="str">
            <v>Equity Large-Cap LTF ND</v>
          </cell>
          <cell r="F782" t="str">
            <v>Equity Large-Cap</v>
          </cell>
          <cell r="G782" t="str">
            <v>EQ Thai (Large) L</v>
          </cell>
          <cell r="H782" t="str">
            <v>EQ : Thai (Large)</v>
          </cell>
          <cell r="I782" t="str">
            <v>Active</v>
          </cell>
          <cell r="J782">
            <v>0</v>
          </cell>
          <cell r="L782">
            <v>2.9</v>
          </cell>
          <cell r="M782">
            <v>2.42</v>
          </cell>
          <cell r="N782">
            <v>0.26</v>
          </cell>
          <cell r="O782">
            <v>6.74</v>
          </cell>
          <cell r="P782">
            <v>-9.77</v>
          </cell>
          <cell r="Q782">
            <v>6.78</v>
          </cell>
          <cell r="R782">
            <v>3.53</v>
          </cell>
          <cell r="S782">
            <v>13.6</v>
          </cell>
          <cell r="U782">
            <v>0.10499999999999998</v>
          </cell>
          <cell r="V782">
            <v>0.45499999999999996</v>
          </cell>
          <cell r="W782">
            <v>0.68799999999999994</v>
          </cell>
          <cell r="X782">
            <v>0.54600000000000004</v>
          </cell>
          <cell r="Y782">
            <v>0.95099999999999996</v>
          </cell>
          <cell r="Z782">
            <v>0.70300000000000007</v>
          </cell>
          <cell r="AA782">
            <v>0.76100000000000001</v>
          </cell>
          <cell r="AB782">
            <v>0.56600000000000006</v>
          </cell>
          <cell r="AC782">
            <v>0.13</v>
          </cell>
          <cell r="AD782">
            <v>0.46699999999999997</v>
          </cell>
          <cell r="AE782">
            <v>0.75900000000000001</v>
          </cell>
          <cell r="AF782">
            <v>0.63400000000000001</v>
          </cell>
          <cell r="AG782">
            <v>0.92900000000000005</v>
          </cell>
          <cell r="AH782">
            <v>0.76200000000000001</v>
          </cell>
          <cell r="AI782">
            <v>0.8</v>
          </cell>
          <cell r="AJ782">
            <v>0.6</v>
          </cell>
        </row>
        <row r="783">
          <cell r="B783" t="str">
            <v>T-IncomePlus</v>
          </cell>
          <cell r="C783" t="str">
            <v>General</v>
          </cell>
          <cell r="D783" t="str">
            <v>No Dividend</v>
          </cell>
          <cell r="E783" t="str">
            <v>Short Term Bond ND</v>
          </cell>
          <cell r="F783" t="str">
            <v>Short Term Bond</v>
          </cell>
          <cell r="G783" t="str">
            <v>Thai Bond Short-term</v>
          </cell>
          <cell r="H783" t="str">
            <v>Thai Bond : Short-term</v>
          </cell>
          <cell r="I783" t="str">
            <v>Active</v>
          </cell>
          <cell r="J783">
            <v>0</v>
          </cell>
          <cell r="L783">
            <v>0.15</v>
          </cell>
          <cell r="M783">
            <v>0.44</v>
          </cell>
          <cell r="N783">
            <v>0.84</v>
          </cell>
          <cell r="O783">
            <v>0.57999999999999996</v>
          </cell>
          <cell r="P783">
            <v>1.38</v>
          </cell>
          <cell r="Q783">
            <v>1.39</v>
          </cell>
          <cell r="R783">
            <v>1.7</v>
          </cell>
          <cell r="S783" t="str">
            <v>-</v>
          </cell>
          <cell r="U783">
            <v>0.54899999999999993</v>
          </cell>
          <cell r="V783">
            <v>0.628</v>
          </cell>
          <cell r="W783">
            <v>0.67300000000000004</v>
          </cell>
          <cell r="X783">
            <v>0.628</v>
          </cell>
          <cell r="Y783">
            <v>0.35099999999999998</v>
          </cell>
          <cell r="Z783">
            <v>0.5</v>
          </cell>
          <cell r="AA783">
            <v>0.53899999999999992</v>
          </cell>
          <cell r="AB783" t="str">
            <v/>
          </cell>
          <cell r="AC783">
            <v>0.58200000000000007</v>
          </cell>
          <cell r="AD783">
            <v>0.59699999999999998</v>
          </cell>
          <cell r="AE783">
            <v>0.64800000000000002</v>
          </cell>
          <cell r="AF783">
            <v>0.59699999999999998</v>
          </cell>
          <cell r="AG783">
            <v>0.38</v>
          </cell>
          <cell r="AH783">
            <v>0.5</v>
          </cell>
          <cell r="AI783">
            <v>0.48499999999999999</v>
          </cell>
          <cell r="AJ783" t="str">
            <v/>
          </cell>
        </row>
        <row r="784">
          <cell r="B784" t="str">
            <v>T-LOWBETA</v>
          </cell>
          <cell r="C784" t="str">
            <v>General</v>
          </cell>
          <cell r="D784" t="str">
            <v>No Dividend</v>
          </cell>
          <cell r="E784" t="str">
            <v>Equity Small Mid-Cap ND</v>
          </cell>
          <cell r="F784" t="str">
            <v>Equity Small/Mid-Cap</v>
          </cell>
          <cell r="G784" t="str">
            <v>EQ Thai (SmallMid)</v>
          </cell>
          <cell r="H784" t="str">
            <v>EQ : Thai (SmallMid)</v>
          </cell>
          <cell r="I784" t="str">
            <v>Active</v>
          </cell>
          <cell r="J784">
            <v>0</v>
          </cell>
          <cell r="L784">
            <v>2.41</v>
          </cell>
          <cell r="M784">
            <v>3.64</v>
          </cell>
          <cell r="N784">
            <v>4.41</v>
          </cell>
          <cell r="O784">
            <v>7.69</v>
          </cell>
          <cell r="P784">
            <v>0.79</v>
          </cell>
          <cell r="Q784">
            <v>5.13</v>
          </cell>
          <cell r="R784">
            <v>7.38</v>
          </cell>
          <cell r="S784" t="str">
            <v>-</v>
          </cell>
          <cell r="U784">
            <v>0.68500000000000005</v>
          </cell>
          <cell r="V784">
            <v>0.44799999999999995</v>
          </cell>
          <cell r="W784">
            <v>7.8999999999999959E-2</v>
          </cell>
          <cell r="X784">
            <v>0.52700000000000002</v>
          </cell>
          <cell r="Y784">
            <v>7.8999999999999959E-2</v>
          </cell>
          <cell r="Z784">
            <v>0.6</v>
          </cell>
          <cell r="AA784">
            <v>0.19999999999999996</v>
          </cell>
          <cell r="AB784" t="str">
            <v/>
          </cell>
          <cell r="AC784">
            <v>0.76</v>
          </cell>
          <cell r="AD784">
            <v>0.56000000000000005</v>
          </cell>
          <cell r="AE784">
            <v>0.12</v>
          </cell>
          <cell r="AF784">
            <v>0.6</v>
          </cell>
          <cell r="AG784">
            <v>0.12</v>
          </cell>
          <cell r="AH784">
            <v>0.625</v>
          </cell>
          <cell r="AI784">
            <v>0.28600000000000003</v>
          </cell>
          <cell r="AJ784" t="str">
            <v/>
          </cell>
        </row>
        <row r="785">
          <cell r="B785" t="str">
            <v>T-LowBetaRMF</v>
          </cell>
          <cell r="C785" t="str">
            <v>RMF</v>
          </cell>
          <cell r="D785" t="str">
            <v>No Dividend</v>
          </cell>
          <cell r="E785" t="str">
            <v>Equity Small Mid-Cap RMF</v>
          </cell>
          <cell r="F785" t="str">
            <v>Equity Small/Mid-Cap</v>
          </cell>
          <cell r="G785" t="str">
            <v>EQ Thai (SmallMid) R</v>
          </cell>
          <cell r="H785" t="str">
            <v>EQ : Thai (SmallMid)</v>
          </cell>
          <cell r="I785" t="str">
            <v>Active</v>
          </cell>
          <cell r="J785">
            <v>0</v>
          </cell>
          <cell r="L785">
            <v>2.4</v>
          </cell>
          <cell r="M785">
            <v>3.66</v>
          </cell>
          <cell r="N785">
            <v>4.6900000000000004</v>
          </cell>
          <cell r="O785">
            <v>7.68</v>
          </cell>
          <cell r="P785">
            <v>0.73</v>
          </cell>
          <cell r="Q785">
            <v>4.34</v>
          </cell>
          <cell r="R785">
            <v>6.94</v>
          </cell>
          <cell r="S785" t="str">
            <v>-</v>
          </cell>
          <cell r="U785">
            <v>0.58400000000000007</v>
          </cell>
          <cell r="V785">
            <v>0.5</v>
          </cell>
          <cell r="W785">
            <v>8.3999999999999964E-2</v>
          </cell>
          <cell r="X785">
            <v>0.58400000000000007</v>
          </cell>
          <cell r="Y785">
            <v>8.3999999999999964E-2</v>
          </cell>
          <cell r="Z785">
            <v>0.5</v>
          </cell>
          <cell r="AA785">
            <v>0</v>
          </cell>
          <cell r="AB785" t="str">
            <v/>
          </cell>
          <cell r="AC785">
            <v>0.58400000000000007</v>
          </cell>
          <cell r="AD785">
            <v>0.5</v>
          </cell>
          <cell r="AE785">
            <v>8.3999999999999964E-2</v>
          </cell>
          <cell r="AF785">
            <v>0.58400000000000007</v>
          </cell>
          <cell r="AG785">
            <v>8.3999999999999964E-2</v>
          </cell>
          <cell r="AH785">
            <v>0.5</v>
          </cell>
          <cell r="AI785">
            <v>0</v>
          </cell>
          <cell r="AJ785" t="str">
            <v/>
          </cell>
        </row>
        <row r="786">
          <cell r="B786" t="str">
            <v>T-LowBetaLTFD</v>
          </cell>
          <cell r="C786" t="str">
            <v>LTF</v>
          </cell>
          <cell r="D786" t="str">
            <v>Dividend</v>
          </cell>
          <cell r="E786" t="str">
            <v>Equity Small Mid-Cap LTF D</v>
          </cell>
          <cell r="F786" t="str">
            <v>Equity Small/Mid-Cap</v>
          </cell>
          <cell r="G786" t="str">
            <v>EQ Thai (SmallMid) L</v>
          </cell>
          <cell r="H786" t="str">
            <v>EQ : Thai (SmallMid)</v>
          </cell>
          <cell r="I786" t="str">
            <v>Active</v>
          </cell>
          <cell r="J786">
            <v>0</v>
          </cell>
          <cell r="L786">
            <v>2.39</v>
          </cell>
          <cell r="M786">
            <v>3.64</v>
          </cell>
          <cell r="N786">
            <v>4.66</v>
          </cell>
          <cell r="O786">
            <v>7.6</v>
          </cell>
          <cell r="P786">
            <v>0.6</v>
          </cell>
          <cell r="Q786" t="str">
            <v>-</v>
          </cell>
          <cell r="R786" t="str">
            <v>-</v>
          </cell>
          <cell r="S786" t="str">
            <v>-</v>
          </cell>
          <cell r="U786">
            <v>0.75</v>
          </cell>
          <cell r="V786">
            <v>0.55000000000000004</v>
          </cell>
          <cell r="W786">
            <v>9.9999999999999978E-2</v>
          </cell>
          <cell r="X786">
            <v>0.5</v>
          </cell>
          <cell r="Y786">
            <v>9.9999999999999978E-2</v>
          </cell>
          <cell r="Z786" t="str">
            <v/>
          </cell>
          <cell r="AA786" t="str">
            <v/>
          </cell>
          <cell r="AB786" t="str">
            <v/>
          </cell>
          <cell r="AC786">
            <v>0.77800000000000002</v>
          </cell>
          <cell r="AD786">
            <v>0.33399999999999996</v>
          </cell>
          <cell r="AE786">
            <v>0</v>
          </cell>
          <cell r="AF786">
            <v>0.22299999999999998</v>
          </cell>
          <cell r="AG786">
            <v>0</v>
          </cell>
          <cell r="AH786" t="str">
            <v/>
          </cell>
          <cell r="AI786" t="str">
            <v/>
          </cell>
          <cell r="AJ786" t="str">
            <v/>
          </cell>
        </row>
        <row r="787">
          <cell r="B787" t="str">
            <v>T-PrimeLowBeta</v>
          </cell>
          <cell r="C787" t="str">
            <v>General</v>
          </cell>
          <cell r="D787" t="str">
            <v>No Dividend</v>
          </cell>
          <cell r="E787" t="str">
            <v>Equity Small Mid-Cap ND</v>
          </cell>
          <cell r="F787" t="str">
            <v>Equity Small/Mid-Cap</v>
          </cell>
          <cell r="G787" t="str">
            <v>EQ Thai (SmallMid)</v>
          </cell>
          <cell r="H787" t="str">
            <v>EQ : Thai (SmallMid)</v>
          </cell>
          <cell r="I787" t="str">
            <v>Active</v>
          </cell>
          <cell r="J787">
            <v>0</v>
          </cell>
          <cell r="L787">
            <v>1.45</v>
          </cell>
          <cell r="M787">
            <v>4.0599999999999996</v>
          </cell>
          <cell r="N787">
            <v>8.1199999999999992</v>
          </cell>
          <cell r="O787">
            <v>9.35</v>
          </cell>
          <cell r="P787">
            <v>4.1100000000000003</v>
          </cell>
          <cell r="Q787">
            <v>5.51</v>
          </cell>
          <cell r="R787" t="str">
            <v>-</v>
          </cell>
          <cell r="S787" t="str">
            <v>-</v>
          </cell>
          <cell r="U787">
            <v>0.86899999999999999</v>
          </cell>
          <cell r="V787">
            <v>0.34299999999999997</v>
          </cell>
          <cell r="W787">
            <v>2.7000000000000024E-2</v>
          </cell>
          <cell r="X787">
            <v>0.26400000000000001</v>
          </cell>
          <cell r="Y787">
            <v>0</v>
          </cell>
          <cell r="Z787">
            <v>0.56000000000000005</v>
          </cell>
          <cell r="AA787" t="str">
            <v/>
          </cell>
          <cell r="AB787" t="str">
            <v/>
          </cell>
          <cell r="AC787">
            <v>0.88</v>
          </cell>
          <cell r="AD787">
            <v>0.4</v>
          </cell>
          <cell r="AE787">
            <v>4.0000000000000036E-2</v>
          </cell>
          <cell r="AF787">
            <v>0.36</v>
          </cell>
          <cell r="AG787">
            <v>0</v>
          </cell>
          <cell r="AH787">
            <v>0.56299999999999994</v>
          </cell>
          <cell r="AI787" t="str">
            <v/>
          </cell>
          <cell r="AJ787" t="str">
            <v/>
          </cell>
        </row>
        <row r="788">
          <cell r="B788" t="str">
            <v>T-SET50</v>
          </cell>
          <cell r="C788" t="str">
            <v>General</v>
          </cell>
          <cell r="D788" t="str">
            <v>Dividend</v>
          </cell>
          <cell r="E788" t="str">
            <v>Equity Large-Cap D</v>
          </cell>
          <cell r="F788" t="str">
            <v>Equity Large-Cap</v>
          </cell>
          <cell r="G788" t="str">
            <v>EQ Thai (Large)</v>
          </cell>
          <cell r="H788" t="str">
            <v>EQ : Thai (Large)</v>
          </cell>
          <cell r="I788" t="str">
            <v>Passive</v>
          </cell>
          <cell r="J788">
            <v>0</v>
          </cell>
          <cell r="L788">
            <v>2.5099999999999998</v>
          </cell>
          <cell r="M788">
            <v>2.73</v>
          </cell>
          <cell r="N788">
            <v>2.31</v>
          </cell>
          <cell r="O788">
            <v>7.74</v>
          </cell>
          <cell r="P788">
            <v>-3</v>
          </cell>
          <cell r="Q788">
            <v>10.49</v>
          </cell>
          <cell r="R788">
            <v>5.74</v>
          </cell>
          <cell r="S788" t="str">
            <v>-</v>
          </cell>
          <cell r="U788">
            <v>0.36299999999999999</v>
          </cell>
          <cell r="V788">
            <v>0.32899999999999996</v>
          </cell>
          <cell r="W788">
            <v>9.1999999999999971E-2</v>
          </cell>
          <cell r="X788">
            <v>0.28500000000000003</v>
          </cell>
          <cell r="Y788">
            <v>0.11599999999999999</v>
          </cell>
          <cell r="Z788">
            <v>0.125</v>
          </cell>
          <cell r="AA788">
            <v>0.54099999999999993</v>
          </cell>
          <cell r="AB788" t="str">
            <v/>
          </cell>
          <cell r="AC788">
            <v>0.28800000000000003</v>
          </cell>
          <cell r="AD788">
            <v>0.29200000000000004</v>
          </cell>
          <cell r="AE788">
            <v>8.5999999999999965E-2</v>
          </cell>
          <cell r="AF788">
            <v>0.254</v>
          </cell>
          <cell r="AG788">
            <v>0.17200000000000004</v>
          </cell>
          <cell r="AH788">
            <v>9.6999999999999975E-2</v>
          </cell>
          <cell r="AI788">
            <v>0.53400000000000003</v>
          </cell>
          <cell r="AJ788" t="str">
            <v/>
          </cell>
        </row>
        <row r="789">
          <cell r="B789" t="str">
            <v>T-SM CAP</v>
          </cell>
          <cell r="C789" t="str">
            <v>General</v>
          </cell>
          <cell r="D789" t="str">
            <v>No Dividend</v>
          </cell>
          <cell r="E789" t="str">
            <v>Equity Small Mid-Cap ND</v>
          </cell>
          <cell r="F789" t="str">
            <v>Equity Small/Mid-Cap</v>
          </cell>
          <cell r="G789" t="str">
            <v>EQ Thai (SmallMid)</v>
          </cell>
          <cell r="H789" t="str">
            <v>EQ : Thai (SmallMid)</v>
          </cell>
          <cell r="I789" t="str">
            <v>Active</v>
          </cell>
          <cell r="J789">
            <v>0</v>
          </cell>
          <cell r="L789">
            <v>3.6</v>
          </cell>
          <cell r="M789">
            <v>3.82</v>
          </cell>
          <cell r="N789">
            <v>-3.71</v>
          </cell>
          <cell r="O789">
            <v>10.119999999999999</v>
          </cell>
          <cell r="P789">
            <v>-11.21</v>
          </cell>
          <cell r="Q789">
            <v>3.44</v>
          </cell>
          <cell r="R789" t="str">
            <v>-</v>
          </cell>
          <cell r="S789" t="str">
            <v>-</v>
          </cell>
          <cell r="U789">
            <v>0.23699999999999999</v>
          </cell>
          <cell r="V789">
            <v>0.39500000000000002</v>
          </cell>
          <cell r="W789">
            <v>0.73699999999999999</v>
          </cell>
          <cell r="X789">
            <v>0.18500000000000005</v>
          </cell>
          <cell r="Y789">
            <v>0.71100000000000008</v>
          </cell>
          <cell r="Z789">
            <v>0.67999999999999994</v>
          </cell>
          <cell r="AA789" t="str">
            <v/>
          </cell>
          <cell r="AB789" t="str">
            <v/>
          </cell>
          <cell r="AC789">
            <v>0.28000000000000003</v>
          </cell>
          <cell r="AD789">
            <v>0.48</v>
          </cell>
          <cell r="AE789">
            <v>0.72</v>
          </cell>
          <cell r="AF789">
            <v>0.24</v>
          </cell>
          <cell r="AG789">
            <v>0.67999999999999994</v>
          </cell>
          <cell r="AH789">
            <v>0.75</v>
          </cell>
          <cell r="AI789" t="str">
            <v/>
          </cell>
          <cell r="AJ789" t="str">
            <v/>
          </cell>
        </row>
        <row r="790">
          <cell r="B790" t="str">
            <v>T-SMCapLTF</v>
          </cell>
          <cell r="C790" t="str">
            <v>LTF</v>
          </cell>
          <cell r="D790" t="str">
            <v>No Dividend</v>
          </cell>
          <cell r="E790" t="str">
            <v>Equity Small Mid-Cap LTF ND</v>
          </cell>
          <cell r="F790" t="str">
            <v>Equity Small/Mid-Cap</v>
          </cell>
          <cell r="G790" t="str">
            <v>EQ Thai (SmallMid) L</v>
          </cell>
          <cell r="H790" t="str">
            <v>EQ : Thai (SmallMid)</v>
          </cell>
          <cell r="I790" t="str">
            <v>Active</v>
          </cell>
          <cell r="J790">
            <v>0</v>
          </cell>
          <cell r="L790">
            <v>3.53</v>
          </cell>
          <cell r="M790">
            <v>3.75</v>
          </cell>
          <cell r="N790">
            <v>-3.69</v>
          </cell>
          <cell r="O790">
            <v>9.91</v>
          </cell>
          <cell r="P790">
            <v>-11.33</v>
          </cell>
          <cell r="Q790" t="str">
            <v>-</v>
          </cell>
          <cell r="R790" t="str">
            <v>-</v>
          </cell>
          <cell r="S790" t="str">
            <v>-</v>
          </cell>
          <cell r="U790">
            <v>0.25</v>
          </cell>
          <cell r="V790">
            <v>0.44999999999999996</v>
          </cell>
          <cell r="W790">
            <v>0.75</v>
          </cell>
          <cell r="X790">
            <v>0.19999999999999996</v>
          </cell>
          <cell r="Y790">
            <v>0.7</v>
          </cell>
          <cell r="Z790" t="str">
            <v/>
          </cell>
          <cell r="AA790" t="str">
            <v/>
          </cell>
          <cell r="AB790" t="str">
            <v/>
          </cell>
          <cell r="AC790">
            <v>0.4</v>
          </cell>
          <cell r="AD790">
            <v>0.6</v>
          </cell>
          <cell r="AE790">
            <v>0.7</v>
          </cell>
          <cell r="AF790">
            <v>0.19999999999999996</v>
          </cell>
          <cell r="AG790">
            <v>0.6</v>
          </cell>
          <cell r="AH790" t="str">
            <v/>
          </cell>
          <cell r="AI790" t="str">
            <v/>
          </cell>
          <cell r="AJ790" t="str">
            <v/>
          </cell>
        </row>
        <row r="791">
          <cell r="B791" t="str">
            <v>T-SmartBeta</v>
          </cell>
          <cell r="C791" t="str">
            <v>General</v>
          </cell>
          <cell r="D791" t="str">
            <v>No Dividend</v>
          </cell>
          <cell r="E791" t="str">
            <v>Equity Large-Cap ND</v>
          </cell>
          <cell r="F791" t="str">
            <v>Equity Large-Cap</v>
          </cell>
          <cell r="G791" t="str">
            <v>EQ Thai (Large)</v>
          </cell>
          <cell r="H791" t="str">
            <v>EQ : Thai (Large)</v>
          </cell>
          <cell r="I791" t="str">
            <v>Active</v>
          </cell>
          <cell r="J791">
            <v>0</v>
          </cell>
          <cell r="L791">
            <v>2.4</v>
          </cell>
          <cell r="M791">
            <v>1.87</v>
          </cell>
          <cell r="N791">
            <v>0.43</v>
          </cell>
          <cell r="O791">
            <v>6.45</v>
          </cell>
          <cell r="P791" t="str">
            <v>-</v>
          </cell>
          <cell r="Q791" t="str">
            <v>-</v>
          </cell>
          <cell r="R791" t="str">
            <v>-</v>
          </cell>
          <cell r="S791" t="str">
            <v>-</v>
          </cell>
          <cell r="U791">
            <v>0.47699999999999998</v>
          </cell>
          <cell r="V791">
            <v>0.68500000000000005</v>
          </cell>
          <cell r="W791">
            <v>0.52200000000000002</v>
          </cell>
          <cell r="X791">
            <v>0.60499999999999998</v>
          </cell>
          <cell r="Y791" t="str">
            <v/>
          </cell>
          <cell r="Z791" t="str">
            <v/>
          </cell>
          <cell r="AA791" t="str">
            <v/>
          </cell>
          <cell r="AB791" t="str">
            <v/>
          </cell>
          <cell r="AC791">
            <v>0.57499999999999996</v>
          </cell>
          <cell r="AD791">
            <v>0.73</v>
          </cell>
          <cell r="AE791">
            <v>0.47599999999999998</v>
          </cell>
          <cell r="AF791">
            <v>0.62</v>
          </cell>
          <cell r="AG791" t="str">
            <v/>
          </cell>
          <cell r="AH791" t="str">
            <v/>
          </cell>
          <cell r="AI791" t="str">
            <v/>
          </cell>
          <cell r="AJ791" t="str">
            <v/>
          </cell>
        </row>
        <row r="792">
          <cell r="B792" t="str">
            <v>T-Dmixed</v>
          </cell>
          <cell r="C792" t="str">
            <v>General</v>
          </cell>
          <cell r="D792" t="str">
            <v>No Dividend</v>
          </cell>
          <cell r="E792" t="str">
            <v>Aggressive Allocation ND</v>
          </cell>
          <cell r="F792" t="str">
            <v>Aggressive Allocation</v>
          </cell>
          <cell r="G792" t="str">
            <v>Asset Allocation TH (Flexible)</v>
          </cell>
          <cell r="H792" t="str">
            <v>Asset Allocation : Thai (Flexible)</v>
          </cell>
          <cell r="I792" t="str">
            <v>Active</v>
          </cell>
          <cell r="J792">
            <v>0</v>
          </cell>
          <cell r="L792">
            <v>2.86</v>
          </cell>
          <cell r="M792">
            <v>2.29</v>
          </cell>
          <cell r="N792">
            <v>0.11</v>
          </cell>
          <cell r="O792">
            <v>6.52</v>
          </cell>
          <cell r="P792">
            <v>-9.75</v>
          </cell>
          <cell r="Q792">
            <v>3.73</v>
          </cell>
          <cell r="R792">
            <v>1.87</v>
          </cell>
          <cell r="S792" t="str">
            <v>-</v>
          </cell>
          <cell r="U792">
            <v>0.18200000000000005</v>
          </cell>
          <cell r="V792">
            <v>0.51600000000000001</v>
          </cell>
          <cell r="W792">
            <v>0.42500000000000004</v>
          </cell>
          <cell r="X792">
            <v>0.33399999999999996</v>
          </cell>
          <cell r="Y792">
            <v>0.81299999999999994</v>
          </cell>
          <cell r="Z792">
            <v>0.81499999999999995</v>
          </cell>
          <cell r="AA792">
            <v>0.92</v>
          </cell>
          <cell r="AB792" t="str">
            <v/>
          </cell>
          <cell r="AC792">
            <v>5.4000000000000048E-2</v>
          </cell>
          <cell r="AD792">
            <v>0.52200000000000002</v>
          </cell>
          <cell r="AE792">
            <v>0.71199999999999997</v>
          </cell>
          <cell r="AF792">
            <v>0.26100000000000001</v>
          </cell>
          <cell r="AG792">
            <v>0.9</v>
          </cell>
          <cell r="AH792">
            <v>0.72799999999999998</v>
          </cell>
          <cell r="AI792">
            <v>0.89500000000000002</v>
          </cell>
          <cell r="AJ792" t="str">
            <v/>
          </cell>
        </row>
        <row r="793">
          <cell r="B793" t="str">
            <v>T-MultiIncome</v>
          </cell>
          <cell r="C793" t="str">
            <v>General</v>
          </cell>
          <cell r="D793" t="str">
            <v>No Dividend</v>
          </cell>
          <cell r="E793" t="str">
            <v>Aggressive Allocation ND</v>
          </cell>
          <cell r="F793" t="str">
            <v>Aggressive Allocation</v>
          </cell>
          <cell r="G793" t="str">
            <v>Asset Allocation Global</v>
          </cell>
          <cell r="H793" t="str">
            <v>Asset Allocation : Global</v>
          </cell>
          <cell r="I793" t="str">
            <v>Active</v>
          </cell>
          <cell r="J793" t="str">
            <v>ลงทุนเองโดยตรง</v>
          </cell>
          <cell r="L793">
            <v>0.96</v>
          </cell>
          <cell r="M793" t="str">
            <v>-</v>
          </cell>
          <cell r="N793" t="str">
            <v>-</v>
          </cell>
          <cell r="O793" t="str">
            <v>-</v>
          </cell>
          <cell r="P793" t="str">
            <v>-</v>
          </cell>
          <cell r="Q793" t="str">
            <v>-</v>
          </cell>
          <cell r="R793" t="str">
            <v>-</v>
          </cell>
          <cell r="S793" t="str">
            <v>-</v>
          </cell>
          <cell r="U793">
            <v>0.61799999999999999</v>
          </cell>
          <cell r="V793" t="str">
            <v/>
          </cell>
          <cell r="W793" t="str">
            <v/>
          </cell>
          <cell r="X793" t="str">
            <v/>
          </cell>
          <cell r="Y793" t="str">
            <v/>
          </cell>
          <cell r="Z793" t="str">
            <v/>
          </cell>
          <cell r="AA793" t="str">
            <v/>
          </cell>
          <cell r="AB793" t="str">
            <v/>
          </cell>
          <cell r="AC793">
            <v>0.64300000000000002</v>
          </cell>
          <cell r="AD793" t="str">
            <v/>
          </cell>
          <cell r="AE793" t="str">
            <v/>
          </cell>
          <cell r="AF793" t="str">
            <v/>
          </cell>
          <cell r="AG793" t="str">
            <v/>
          </cell>
          <cell r="AH793" t="str">
            <v/>
          </cell>
          <cell r="AI793" t="str">
            <v/>
          </cell>
          <cell r="AJ793" t="str">
            <v/>
          </cell>
        </row>
        <row r="794">
          <cell r="B794" t="str">
            <v>T-CSD</v>
          </cell>
          <cell r="C794" t="str">
            <v>General</v>
          </cell>
          <cell r="D794" t="str">
            <v>Dividend</v>
          </cell>
          <cell r="E794" t="str">
            <v>Aggressive Allocation D</v>
          </cell>
          <cell r="F794" t="str">
            <v>Aggressive Allocation</v>
          </cell>
          <cell r="G794" t="str">
            <v>Asset Allocation TH (Flexible)</v>
          </cell>
          <cell r="H794" t="str">
            <v>Asset Allocation : Thai (Flexible)</v>
          </cell>
          <cell r="I794" t="str">
            <v>Active</v>
          </cell>
          <cell r="J794">
            <v>0</v>
          </cell>
          <cell r="L794">
            <v>2.93</v>
          </cell>
          <cell r="M794">
            <v>2.5299999999999998</v>
          </cell>
          <cell r="N794">
            <v>0.6</v>
          </cell>
          <cell r="O794">
            <v>6.85</v>
          </cell>
          <cell r="P794">
            <v>-8.85</v>
          </cell>
          <cell r="Q794">
            <v>5.77</v>
          </cell>
          <cell r="R794">
            <v>4.17</v>
          </cell>
          <cell r="S794">
            <v>11.62</v>
          </cell>
          <cell r="U794">
            <v>0.15200000000000002</v>
          </cell>
          <cell r="V794">
            <v>0.48499999999999999</v>
          </cell>
          <cell r="W794">
            <v>0.39400000000000002</v>
          </cell>
          <cell r="X794">
            <v>0.30400000000000005</v>
          </cell>
          <cell r="Y794">
            <v>0.78200000000000003</v>
          </cell>
          <cell r="Z794">
            <v>0.55600000000000005</v>
          </cell>
          <cell r="AA794">
            <v>0.52</v>
          </cell>
          <cell r="AB794">
            <v>0.7</v>
          </cell>
          <cell r="AC794">
            <v>0.18200000000000005</v>
          </cell>
          <cell r="AD794">
            <v>0.63700000000000001</v>
          </cell>
          <cell r="AE794">
            <v>0.55600000000000005</v>
          </cell>
          <cell r="AF794">
            <v>0.31899999999999995</v>
          </cell>
          <cell r="AG794">
            <v>0.88900000000000001</v>
          </cell>
          <cell r="AH794">
            <v>0.57200000000000006</v>
          </cell>
          <cell r="AI794">
            <v>0.66700000000000004</v>
          </cell>
          <cell r="AJ794">
            <v>0.72799999999999998</v>
          </cell>
        </row>
        <row r="795">
          <cell r="B795" t="str">
            <v>T-CHCHALLENGE#1</v>
          </cell>
          <cell r="C795" t="str">
            <v>General</v>
          </cell>
          <cell r="D795" t="str">
            <v>No Dividend</v>
          </cell>
          <cell r="E795" t="str">
            <v>Foreign Investment Equity Fix Term ND</v>
          </cell>
          <cell r="F795" t="str">
            <v>Foreign Investment Equity Fix Term</v>
          </cell>
          <cell r="G795" t="str">
            <v>Foreign Bond Fixed Term</v>
          </cell>
          <cell r="H795" t="str">
            <v>Foreign Bond : Fixed Term</v>
          </cell>
          <cell r="I795" t="str">
            <v>Active</v>
          </cell>
          <cell r="J795">
            <v>0</v>
          </cell>
          <cell r="L795">
            <v>1.36</v>
          </cell>
          <cell r="M795">
            <v>4.33</v>
          </cell>
          <cell r="N795">
            <v>9.6199999999999992</v>
          </cell>
          <cell r="O795">
            <v>12.73</v>
          </cell>
          <cell r="P795">
            <v>-6.09</v>
          </cell>
          <cell r="Q795">
            <v>7.89</v>
          </cell>
          <cell r="R795" t="str">
            <v>-</v>
          </cell>
          <cell r="S795" t="str">
            <v>-</v>
          </cell>
          <cell r="U795">
            <v>5.5000000000000049E-2</v>
          </cell>
          <cell r="V795">
            <v>5.0000000000000044E-2</v>
          </cell>
          <cell r="W795">
            <v>1.4000000000000012E-2</v>
          </cell>
          <cell r="X795">
            <v>2.8000000000000025E-2</v>
          </cell>
          <cell r="Y795">
            <v>0.75</v>
          </cell>
          <cell r="Z795">
            <v>0</v>
          </cell>
          <cell r="AA795" t="str">
            <v/>
          </cell>
          <cell r="AB795" t="str">
            <v/>
          </cell>
          <cell r="AC795">
            <v>1</v>
          </cell>
          <cell r="AD795">
            <v>0.71500000000000008</v>
          </cell>
          <cell r="AE795">
            <v>0.42900000000000005</v>
          </cell>
          <cell r="AF795">
            <v>0.57200000000000006</v>
          </cell>
          <cell r="AG795">
            <v>0.53899999999999992</v>
          </cell>
          <cell r="AH795">
            <v>0.27300000000000002</v>
          </cell>
          <cell r="AI795" t="str">
            <v/>
          </cell>
          <cell r="AJ795" t="str">
            <v/>
          </cell>
        </row>
        <row r="796">
          <cell r="B796" t="str">
            <v>T-DPlus</v>
          </cell>
          <cell r="C796" t="str">
            <v>General</v>
          </cell>
          <cell r="D796" t="str">
            <v>No Dividend</v>
          </cell>
          <cell r="E796" t="str">
            <v>Short Term Bond ND</v>
          </cell>
          <cell r="F796" t="str">
            <v>Short Term Bond</v>
          </cell>
          <cell r="G796" t="str">
            <v>Thai Bond Short-term</v>
          </cell>
          <cell r="H796" t="str">
            <v>Thai Bond : Short-term</v>
          </cell>
          <cell r="I796" t="str">
            <v>Active</v>
          </cell>
          <cell r="J796">
            <v>0</v>
          </cell>
          <cell r="L796">
            <v>0.13</v>
          </cell>
          <cell r="M796">
            <v>0.35</v>
          </cell>
          <cell r="N796">
            <v>0.69</v>
          </cell>
          <cell r="O796">
            <v>0.47</v>
          </cell>
          <cell r="P796">
            <v>1.27</v>
          </cell>
          <cell r="Q796" t="str">
            <v>-</v>
          </cell>
          <cell r="R796" t="str">
            <v>-</v>
          </cell>
          <cell r="S796" t="str">
            <v>-</v>
          </cell>
          <cell r="U796">
            <v>0.82299999999999995</v>
          </cell>
          <cell r="V796">
            <v>0.88200000000000001</v>
          </cell>
          <cell r="W796">
            <v>0.88</v>
          </cell>
          <cell r="X796">
            <v>0.84799999999999998</v>
          </cell>
          <cell r="Y796">
            <v>0.57899999999999996</v>
          </cell>
          <cell r="Z796" t="str">
            <v/>
          </cell>
          <cell r="AA796" t="str">
            <v/>
          </cell>
          <cell r="AB796" t="str">
            <v/>
          </cell>
          <cell r="AC796">
            <v>0.83699999999999997</v>
          </cell>
          <cell r="AD796">
            <v>0.88500000000000001</v>
          </cell>
          <cell r="AE796">
            <v>0.88300000000000001</v>
          </cell>
          <cell r="AF796">
            <v>0.84699999999999998</v>
          </cell>
          <cell r="AG796">
            <v>0.64</v>
          </cell>
          <cell r="AH796" t="str">
            <v/>
          </cell>
          <cell r="AI796" t="str">
            <v/>
          </cell>
          <cell r="AJ796" t="str">
            <v/>
          </cell>
        </row>
        <row r="797">
          <cell r="B797" t="str">
            <v>TFixed2Y1AI</v>
          </cell>
          <cell r="C797" t="str">
            <v>General</v>
          </cell>
          <cell r="D797" t="str">
            <v>No Dividend</v>
          </cell>
          <cell r="E797" t="str">
            <v>High Yield Bond Fix Term ND</v>
          </cell>
          <cell r="F797" t="str">
            <v>High Yield Bond Fix Term</v>
          </cell>
          <cell r="G797" t="str">
            <v>Foreign Bond Fixed Term</v>
          </cell>
          <cell r="H797" t="str">
            <v>Foreign Bond : Fixed Term</v>
          </cell>
          <cell r="I797" t="str">
            <v>Active</v>
          </cell>
          <cell r="J797">
            <v>0</v>
          </cell>
          <cell r="L797">
            <v>0.2</v>
          </cell>
          <cell r="M797">
            <v>0.62</v>
          </cell>
          <cell r="N797">
            <v>1.48</v>
          </cell>
          <cell r="O797">
            <v>0.79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U797">
            <v>0.7</v>
          </cell>
          <cell r="V797">
            <v>0.57699999999999996</v>
          </cell>
          <cell r="W797">
            <v>0.14000000000000001</v>
          </cell>
          <cell r="X797">
            <v>0.34099999999999997</v>
          </cell>
          <cell r="Y797" t="str">
            <v/>
          </cell>
          <cell r="Z797" t="str">
            <v/>
          </cell>
          <cell r="AA797" t="str">
            <v/>
          </cell>
          <cell r="AB797" t="str">
            <v/>
          </cell>
          <cell r="AC797">
            <v>0.62</v>
          </cell>
          <cell r="AD797">
            <v>0.57200000000000006</v>
          </cell>
          <cell r="AE797">
            <v>0.36399999999999999</v>
          </cell>
          <cell r="AF797">
            <v>0.46199999999999997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</row>
        <row r="798">
          <cell r="B798" t="str">
            <v>TFixed2Y2AI</v>
          </cell>
          <cell r="C798" t="str">
            <v>General</v>
          </cell>
          <cell r="D798" t="str">
            <v>No Dividend</v>
          </cell>
          <cell r="E798" t="str">
            <v>High Yield Bond Fix Term ND</v>
          </cell>
          <cell r="F798" t="str">
            <v>High Yield Bond Fix Term</v>
          </cell>
          <cell r="G798" t="str">
            <v>Foreign Bond Fixed Term</v>
          </cell>
          <cell r="H798" t="str">
            <v>Foreign Bond : Fixed Term</v>
          </cell>
          <cell r="I798" t="str">
            <v>Active</v>
          </cell>
          <cell r="J798">
            <v>0</v>
          </cell>
          <cell r="L798">
            <v>0.24</v>
          </cell>
          <cell r="M798">
            <v>0.7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U798">
            <v>0.58200000000000007</v>
          </cell>
          <cell r="V798">
            <v>0.46799999999999997</v>
          </cell>
          <cell r="W798" t="str">
            <v/>
          </cell>
          <cell r="X798" t="str">
            <v/>
          </cell>
          <cell r="Y798" t="str">
            <v/>
          </cell>
          <cell r="Z798" t="str">
            <v/>
          </cell>
          <cell r="AA798" t="str">
            <v/>
          </cell>
          <cell r="AB798" t="str">
            <v/>
          </cell>
          <cell r="AC798">
            <v>0.38100000000000001</v>
          </cell>
          <cell r="AD798">
            <v>0.42900000000000005</v>
          </cell>
          <cell r="AE798" t="str">
            <v/>
          </cell>
          <cell r="AF798" t="str">
            <v/>
          </cell>
          <cell r="AG798" t="str">
            <v/>
          </cell>
          <cell r="AH798" t="str">
            <v/>
          </cell>
          <cell r="AI798" t="str">
            <v/>
          </cell>
          <cell r="AJ798" t="str">
            <v/>
          </cell>
        </row>
        <row r="799">
          <cell r="B799" t="str">
            <v>TFixed2Y3AI</v>
          </cell>
          <cell r="C799" t="str">
            <v>General</v>
          </cell>
          <cell r="D799" t="str">
            <v>No Dividend</v>
          </cell>
          <cell r="E799" t="str">
            <v>High Yield Bond Fix Term ND</v>
          </cell>
          <cell r="F799" t="str">
            <v>High Yield Bond Fix Term</v>
          </cell>
          <cell r="G799" t="str">
            <v>Foreign Bond Fixed Term</v>
          </cell>
          <cell r="H799" t="str">
            <v>Foreign Bond : Fixed Term</v>
          </cell>
          <cell r="I799" t="str">
            <v>Active</v>
          </cell>
          <cell r="J799">
            <v>0</v>
          </cell>
          <cell r="L799">
            <v>0.33</v>
          </cell>
          <cell r="M799" t="str">
            <v>-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U799">
            <v>0.372</v>
          </cell>
          <cell r="V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 t="str">
            <v/>
          </cell>
          <cell r="AA799" t="str">
            <v/>
          </cell>
          <cell r="AB799" t="str">
            <v/>
          </cell>
          <cell r="AC799">
            <v>0.23899999999999999</v>
          </cell>
          <cell r="AD799" t="str">
            <v/>
          </cell>
          <cell r="AE799" t="str">
            <v/>
          </cell>
          <cell r="AF799" t="str">
            <v/>
          </cell>
          <cell r="AG799" t="str">
            <v/>
          </cell>
          <cell r="AH799" t="str">
            <v/>
          </cell>
          <cell r="AI799" t="str">
            <v/>
          </cell>
          <cell r="AJ799" t="str">
            <v/>
          </cell>
        </row>
        <row r="800">
          <cell r="B800" t="str">
            <v>TFIX-3M#2</v>
          </cell>
          <cell r="C800" t="str">
            <v>General</v>
          </cell>
          <cell r="D800" t="str">
            <v>No Dividend</v>
          </cell>
          <cell r="E800" t="str">
            <v>Roll Over Bond ND</v>
          </cell>
          <cell r="F800" t="str">
            <v>Roll Over Bond</v>
          </cell>
          <cell r="G800" t="str">
            <v>Thai Bond Fixed Term</v>
          </cell>
          <cell r="H800" t="str">
            <v>Thai Bond : Fixed Term</v>
          </cell>
          <cell r="I800" t="str">
            <v>Active</v>
          </cell>
          <cell r="J800">
            <v>0</v>
          </cell>
          <cell r="L800">
            <v>0.15</v>
          </cell>
          <cell r="M800">
            <v>0.38</v>
          </cell>
          <cell r="N800">
            <v>0.69</v>
          </cell>
          <cell r="O800">
            <v>0.5</v>
          </cell>
          <cell r="P800">
            <v>1.21</v>
          </cell>
          <cell r="Q800">
            <v>1.31</v>
          </cell>
          <cell r="R800">
            <v>1.6</v>
          </cell>
          <cell r="S800">
            <v>1.93</v>
          </cell>
          <cell r="U800">
            <v>0.62</v>
          </cell>
          <cell r="V800">
            <v>0.92200000000000004</v>
          </cell>
          <cell r="W800">
            <v>0.84699999999999998</v>
          </cell>
          <cell r="X800">
            <v>0.83399999999999996</v>
          </cell>
          <cell r="Y800">
            <v>0.875</v>
          </cell>
          <cell r="Z800">
            <v>0.63700000000000001</v>
          </cell>
          <cell r="AA800">
            <v>0.72799999999999998</v>
          </cell>
          <cell r="AB800">
            <v>0.19999999999999996</v>
          </cell>
          <cell r="AC800">
            <v>0.20899999999999996</v>
          </cell>
          <cell r="AD800">
            <v>0.41700000000000004</v>
          </cell>
          <cell r="AE800">
            <v>0.31899999999999995</v>
          </cell>
          <cell r="AF800">
            <v>0.33399999999999996</v>
          </cell>
          <cell r="AG800">
            <v>0.33399999999999996</v>
          </cell>
          <cell r="AH800">
            <v>0.28600000000000003</v>
          </cell>
          <cell r="AI800">
            <v>0.42900000000000005</v>
          </cell>
          <cell r="AJ800">
            <v>0.375</v>
          </cell>
        </row>
        <row r="801">
          <cell r="B801" t="str">
            <v>TFIX-3M#3</v>
          </cell>
          <cell r="C801" t="str">
            <v>General</v>
          </cell>
          <cell r="D801" t="str">
            <v>No Dividend</v>
          </cell>
          <cell r="E801" t="str">
            <v>Roll Over Bond ND</v>
          </cell>
          <cell r="F801" t="str">
            <v>Roll Over Bond</v>
          </cell>
          <cell r="G801" t="str">
            <v>Thai Bond Fixed Term</v>
          </cell>
          <cell r="H801" t="str">
            <v>Thai Bond : Fixed Term</v>
          </cell>
          <cell r="I801" t="str">
            <v>Active</v>
          </cell>
          <cell r="J801">
            <v>0</v>
          </cell>
          <cell r="L801">
            <v>0.15</v>
          </cell>
          <cell r="M801">
            <v>0.39</v>
          </cell>
          <cell r="N801">
            <v>0.69</v>
          </cell>
          <cell r="O801">
            <v>0.52</v>
          </cell>
          <cell r="P801">
            <v>1.22</v>
          </cell>
          <cell r="Q801">
            <v>1.32</v>
          </cell>
          <cell r="R801">
            <v>1.63</v>
          </cell>
          <cell r="S801">
            <v>1.94</v>
          </cell>
          <cell r="U801">
            <v>0.62</v>
          </cell>
          <cell r="V801">
            <v>0.84299999999999997</v>
          </cell>
          <cell r="W801">
            <v>0.84699999999999998</v>
          </cell>
          <cell r="X801">
            <v>0.72299999999999998</v>
          </cell>
          <cell r="Y801">
            <v>0.83399999999999996</v>
          </cell>
          <cell r="Z801">
            <v>0.54600000000000004</v>
          </cell>
          <cell r="AA801">
            <v>0.45499999999999996</v>
          </cell>
          <cell r="AB801">
            <v>0</v>
          </cell>
          <cell r="AC801">
            <v>0.20899999999999996</v>
          </cell>
          <cell r="AD801">
            <v>0.29200000000000004</v>
          </cell>
          <cell r="AE801">
            <v>0.31899999999999995</v>
          </cell>
          <cell r="AF801">
            <v>0.20899999999999996</v>
          </cell>
          <cell r="AG801">
            <v>0.28600000000000003</v>
          </cell>
          <cell r="AH801">
            <v>0.23899999999999999</v>
          </cell>
          <cell r="AI801">
            <v>0.19099999999999995</v>
          </cell>
          <cell r="AJ801">
            <v>0.31299999999999994</v>
          </cell>
        </row>
        <row r="802">
          <cell r="B802" t="str">
            <v>TFIX-3M#4</v>
          </cell>
          <cell r="C802" t="str">
            <v>General</v>
          </cell>
          <cell r="D802" t="str">
            <v>No Dividend</v>
          </cell>
          <cell r="E802" t="str">
            <v>Roll Over Bond ND</v>
          </cell>
          <cell r="F802" t="str">
            <v>Roll Over Bond</v>
          </cell>
          <cell r="G802" t="str">
            <v>Thai Bond Fixed Term</v>
          </cell>
          <cell r="H802" t="str">
            <v>Thai Bond : Fixed Term</v>
          </cell>
          <cell r="I802" t="str">
            <v>Active</v>
          </cell>
          <cell r="J802">
            <v>0</v>
          </cell>
          <cell r="L802">
            <v>0.14000000000000001</v>
          </cell>
          <cell r="M802">
            <v>0.31</v>
          </cell>
          <cell r="N802">
            <v>0.63</v>
          </cell>
          <cell r="O802">
            <v>0.4</v>
          </cell>
          <cell r="P802">
            <v>1.23</v>
          </cell>
          <cell r="Q802">
            <v>1.34</v>
          </cell>
          <cell r="R802">
            <v>1.61</v>
          </cell>
          <cell r="S802">
            <v>1.9</v>
          </cell>
          <cell r="U802">
            <v>0.81</v>
          </cell>
          <cell r="V802">
            <v>1</v>
          </cell>
          <cell r="W802">
            <v>0.96199999999999997</v>
          </cell>
          <cell r="X802">
            <v>1</v>
          </cell>
          <cell r="Y802">
            <v>0.79200000000000004</v>
          </cell>
          <cell r="Z802">
            <v>0.45499999999999996</v>
          </cell>
          <cell r="AA802">
            <v>0.54600000000000004</v>
          </cell>
          <cell r="AB802">
            <v>0.6</v>
          </cell>
          <cell r="AC802">
            <v>0.45899999999999996</v>
          </cell>
          <cell r="AD802">
            <v>0.875</v>
          </cell>
          <cell r="AE802">
            <v>0.63700000000000001</v>
          </cell>
          <cell r="AF802">
            <v>0.91700000000000004</v>
          </cell>
          <cell r="AG802">
            <v>0.23899999999999999</v>
          </cell>
          <cell r="AH802">
            <v>0.19099999999999995</v>
          </cell>
          <cell r="AI802">
            <v>0.28600000000000003</v>
          </cell>
          <cell r="AJ802">
            <v>0.56299999999999994</v>
          </cell>
        </row>
        <row r="803">
          <cell r="B803" t="str">
            <v>TFIX-3M#5</v>
          </cell>
          <cell r="C803" t="str">
            <v>General</v>
          </cell>
          <cell r="D803" t="str">
            <v>No Dividend</v>
          </cell>
          <cell r="E803" t="str">
            <v>Roll Over Bond ND</v>
          </cell>
          <cell r="F803" t="str">
            <v>Roll Over Bond</v>
          </cell>
          <cell r="G803" t="str">
            <v>Thai Bond Fixed Term</v>
          </cell>
          <cell r="H803" t="str">
            <v>Thai Bond : Fixed Term</v>
          </cell>
          <cell r="I803" t="str">
            <v>Active</v>
          </cell>
          <cell r="J803">
            <v>0</v>
          </cell>
          <cell r="L803">
            <v>0.11</v>
          </cell>
          <cell r="M803">
            <v>0.32</v>
          </cell>
          <cell r="N803">
            <v>0.59</v>
          </cell>
          <cell r="O803">
            <v>0.42</v>
          </cell>
          <cell r="P803">
            <v>1.1200000000000001</v>
          </cell>
          <cell r="Q803">
            <v>1.29</v>
          </cell>
          <cell r="R803">
            <v>1.6</v>
          </cell>
          <cell r="S803">
            <v>1.91</v>
          </cell>
          <cell r="U803">
            <v>0.95299999999999996</v>
          </cell>
          <cell r="V803">
            <v>0.97399999999999998</v>
          </cell>
          <cell r="W803">
            <v>1</v>
          </cell>
          <cell r="X803">
            <v>0.97299999999999998</v>
          </cell>
          <cell r="Y803">
            <v>1</v>
          </cell>
          <cell r="Z803">
            <v>0.72799999999999998</v>
          </cell>
          <cell r="AA803">
            <v>0.72799999999999998</v>
          </cell>
          <cell r="AB803">
            <v>0.4</v>
          </cell>
          <cell r="AC803">
            <v>0.95899999999999996</v>
          </cell>
          <cell r="AD803">
            <v>0.83399999999999996</v>
          </cell>
          <cell r="AE803">
            <v>0.72799999999999998</v>
          </cell>
          <cell r="AF803">
            <v>0.79200000000000004</v>
          </cell>
          <cell r="AG803">
            <v>0.81</v>
          </cell>
          <cell r="AH803">
            <v>0.38100000000000001</v>
          </cell>
          <cell r="AI803">
            <v>0.42900000000000005</v>
          </cell>
          <cell r="AJ803">
            <v>0.5</v>
          </cell>
        </row>
        <row r="804">
          <cell r="B804" t="str">
            <v>TFixed3Y1AI</v>
          </cell>
          <cell r="C804" t="str">
            <v>General</v>
          </cell>
          <cell r="D804" t="str">
            <v>No Dividend</v>
          </cell>
          <cell r="E804" t="str">
            <v>High Yield Bond Fix Term ND</v>
          </cell>
          <cell r="F804" t="str">
            <v>High Yield Bond Fix Term</v>
          </cell>
          <cell r="G804" t="str">
            <v>Foreign Bond Fixed Term</v>
          </cell>
          <cell r="H804" t="str">
            <v>Foreign Bond : Fixed Term</v>
          </cell>
          <cell r="I804" t="str">
            <v>Active</v>
          </cell>
          <cell r="J804">
            <v>0</v>
          </cell>
          <cell r="L804">
            <v>0.18</v>
          </cell>
          <cell r="M804" t="str">
            <v>-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 t="str">
            <v>-</v>
          </cell>
          <cell r="S804" t="str">
            <v>-</v>
          </cell>
          <cell r="U804">
            <v>0.75700000000000001</v>
          </cell>
          <cell r="V804" t="str">
            <v/>
          </cell>
          <cell r="W804" t="str">
            <v/>
          </cell>
          <cell r="X804" t="str">
            <v/>
          </cell>
          <cell r="Y804" t="str">
            <v/>
          </cell>
          <cell r="Z804" t="str">
            <v/>
          </cell>
          <cell r="AA804" t="str">
            <v/>
          </cell>
          <cell r="AB804" t="str">
            <v/>
          </cell>
          <cell r="AC804">
            <v>0.76200000000000001</v>
          </cell>
          <cell r="AD804" t="str">
            <v/>
          </cell>
          <cell r="AE804" t="str">
            <v/>
          </cell>
          <cell r="AF804" t="str">
            <v/>
          </cell>
          <cell r="AG804" t="str">
            <v/>
          </cell>
          <cell r="AH804" t="str">
            <v/>
          </cell>
          <cell r="AI804" t="str">
            <v/>
          </cell>
          <cell r="AJ804" t="str">
            <v/>
          </cell>
        </row>
        <row r="805">
          <cell r="B805" t="str">
            <v>TFixed3Y11M1AI</v>
          </cell>
          <cell r="C805" t="str">
            <v>General</v>
          </cell>
          <cell r="D805" t="str">
            <v>No Dividend</v>
          </cell>
          <cell r="E805" t="str">
            <v>High Yield Bond Fix Term ND</v>
          </cell>
          <cell r="F805" t="str">
            <v>High Yield Bond Fix Term</v>
          </cell>
          <cell r="G805" t="str">
            <v>Foreign Bond Fixed Term</v>
          </cell>
          <cell r="H805" t="str">
            <v>Foreign Bond : Fixed Term</v>
          </cell>
          <cell r="I805" t="str">
            <v>Active</v>
          </cell>
          <cell r="J805">
            <v>0</v>
          </cell>
          <cell r="L805">
            <v>0.16</v>
          </cell>
          <cell r="M805">
            <v>0.77</v>
          </cell>
          <cell r="N805">
            <v>1.98</v>
          </cell>
          <cell r="O805">
            <v>1.1499999999999999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U805">
            <v>0.79100000000000004</v>
          </cell>
          <cell r="V805">
            <v>0.36499999999999999</v>
          </cell>
          <cell r="W805">
            <v>8.3999999999999964E-2</v>
          </cell>
          <cell r="X805">
            <v>0.19299999999999995</v>
          </cell>
          <cell r="Y805" t="str">
            <v/>
          </cell>
          <cell r="Z805" t="str">
            <v/>
          </cell>
          <cell r="AA805" t="str">
            <v/>
          </cell>
          <cell r="AB805" t="str">
            <v/>
          </cell>
          <cell r="AC805">
            <v>0.90500000000000003</v>
          </cell>
          <cell r="AD805">
            <v>0.35799999999999998</v>
          </cell>
          <cell r="AE805">
            <v>0.18200000000000005</v>
          </cell>
          <cell r="AF805">
            <v>0.30800000000000005</v>
          </cell>
          <cell r="AG805" t="str">
            <v/>
          </cell>
          <cell r="AH805" t="str">
            <v/>
          </cell>
          <cell r="AI805" t="str">
            <v/>
          </cell>
          <cell r="AJ805" t="str">
            <v/>
          </cell>
        </row>
        <row r="806">
          <cell r="B806" t="str">
            <v>TFixed3Y2AI</v>
          </cell>
          <cell r="C806" t="str">
            <v>General</v>
          </cell>
          <cell r="D806" t="str">
            <v>No Dividend</v>
          </cell>
          <cell r="E806" t="str">
            <v>High Yield Bond Fix Term ND</v>
          </cell>
          <cell r="F806" t="str">
            <v>High Yield Bond Fix Term</v>
          </cell>
          <cell r="G806" t="str">
            <v>Foreign Bond Fixed Term</v>
          </cell>
          <cell r="H806" t="str">
            <v>Foreign Bond : Fixed Term</v>
          </cell>
          <cell r="I806" t="str">
            <v>Active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U806" t="str">
            <v/>
          </cell>
          <cell r="V806" t="str">
            <v/>
          </cell>
          <cell r="W806" t="str">
            <v/>
          </cell>
          <cell r="X806" t="str">
            <v/>
          </cell>
          <cell r="Y806" t="str">
            <v/>
          </cell>
          <cell r="Z806" t="str">
            <v/>
          </cell>
          <cell r="AA806" t="str">
            <v/>
          </cell>
          <cell r="AB806" t="str">
            <v/>
          </cell>
          <cell r="AC806" t="str">
            <v/>
          </cell>
          <cell r="AD806" t="str">
            <v/>
          </cell>
          <cell r="AE806" t="str">
            <v/>
          </cell>
          <cell r="AF806" t="str">
            <v/>
          </cell>
          <cell r="AG806" t="str">
            <v/>
          </cell>
          <cell r="AH806" t="str">
            <v/>
          </cell>
          <cell r="AI806" t="str">
            <v/>
          </cell>
          <cell r="AJ806" t="str">
            <v/>
          </cell>
        </row>
        <row r="807">
          <cell r="B807" t="str">
            <v>T-Fixed3YR10</v>
          </cell>
          <cell r="C807" t="str">
            <v>General</v>
          </cell>
          <cell r="D807" t="str">
            <v>No Dividend</v>
          </cell>
          <cell r="E807" t="str">
            <v>Bond Fix Term ND</v>
          </cell>
          <cell r="F807" t="str">
            <v>Bond Fix Term</v>
          </cell>
          <cell r="G807" t="str">
            <v>Thai Bond Fixed Term</v>
          </cell>
          <cell r="H807" t="str">
            <v>Thai Bond : Fixed Term</v>
          </cell>
          <cell r="I807" t="str">
            <v>Active</v>
          </cell>
          <cell r="J807">
            <v>0</v>
          </cell>
          <cell r="L807">
            <v>0.23</v>
          </cell>
          <cell r="M807">
            <v>0.63</v>
          </cell>
          <cell r="N807">
            <v>1.43</v>
          </cell>
          <cell r="O807">
            <v>0.85</v>
          </cell>
          <cell r="P807">
            <v>2.15</v>
          </cell>
          <cell r="Q807" t="str">
            <v>-</v>
          </cell>
          <cell r="R807" t="str">
            <v>-</v>
          </cell>
          <cell r="S807" t="str">
            <v>-</v>
          </cell>
          <cell r="U807">
            <v>0.12</v>
          </cell>
          <cell r="V807">
            <v>0.15800000000000003</v>
          </cell>
          <cell r="W807">
            <v>0.19299999999999995</v>
          </cell>
          <cell r="X807">
            <v>0.16700000000000004</v>
          </cell>
          <cell r="Y807">
            <v>0.29200000000000004</v>
          </cell>
          <cell r="Z807" t="str">
            <v/>
          </cell>
          <cell r="AA807" t="str">
            <v/>
          </cell>
          <cell r="AB807" t="str">
            <v/>
          </cell>
          <cell r="AC807">
            <v>0.23699999999999999</v>
          </cell>
          <cell r="AD807">
            <v>0.35499999999999998</v>
          </cell>
          <cell r="AE807">
            <v>0.42200000000000004</v>
          </cell>
          <cell r="AF807">
            <v>0.32199999999999995</v>
          </cell>
          <cell r="AG807">
            <v>0.6</v>
          </cell>
          <cell r="AH807" t="str">
            <v/>
          </cell>
          <cell r="AI807" t="str">
            <v/>
          </cell>
          <cell r="AJ807" t="str">
            <v/>
          </cell>
        </row>
        <row r="808">
          <cell r="B808" t="str">
            <v>T-Fixed3YR11</v>
          </cell>
          <cell r="C808" t="str">
            <v>General</v>
          </cell>
          <cell r="D808" t="str">
            <v>No Dividend</v>
          </cell>
          <cell r="E808" t="str">
            <v>Bond Fix Term ND</v>
          </cell>
          <cell r="F808" t="str">
            <v>Bond Fix Term</v>
          </cell>
          <cell r="G808" t="str">
            <v>Thai Bond Fixed Term</v>
          </cell>
          <cell r="H808" t="str">
            <v>Thai Bond : Fixed Term</v>
          </cell>
          <cell r="I808" t="str">
            <v>Active</v>
          </cell>
          <cell r="J808">
            <v>0</v>
          </cell>
          <cell r="L808">
            <v>0.19</v>
          </cell>
          <cell r="M808">
            <v>0.63</v>
          </cell>
          <cell r="N808">
            <v>1.41</v>
          </cell>
          <cell r="O808">
            <v>0.8</v>
          </cell>
          <cell r="P808">
            <v>1.86</v>
          </cell>
          <cell r="Q808" t="str">
            <v>-</v>
          </cell>
          <cell r="R808" t="str">
            <v>-</v>
          </cell>
          <cell r="S808" t="str">
            <v>-</v>
          </cell>
          <cell r="U808">
            <v>0.35799999999999998</v>
          </cell>
          <cell r="V808">
            <v>0.15800000000000003</v>
          </cell>
          <cell r="W808">
            <v>0.23099999999999998</v>
          </cell>
          <cell r="X808">
            <v>0.27800000000000002</v>
          </cell>
          <cell r="Y808">
            <v>0.5</v>
          </cell>
          <cell r="Z808" t="str">
            <v/>
          </cell>
          <cell r="AA808" t="str">
            <v/>
          </cell>
          <cell r="AB808" t="str">
            <v/>
          </cell>
          <cell r="AC808">
            <v>0.55299999999999994</v>
          </cell>
          <cell r="AD808">
            <v>0.35499999999999998</v>
          </cell>
          <cell r="AE808">
            <v>0.47399999999999998</v>
          </cell>
          <cell r="AF808">
            <v>0.42900000000000005</v>
          </cell>
          <cell r="AG808">
            <v>0.86699999999999999</v>
          </cell>
          <cell r="AH808" t="str">
            <v/>
          </cell>
          <cell r="AI808" t="str">
            <v/>
          </cell>
          <cell r="AJ808" t="str">
            <v/>
          </cell>
        </row>
        <row r="809">
          <cell r="B809" t="str">
            <v>T-Fixed3YR12</v>
          </cell>
          <cell r="C809" t="str">
            <v>General</v>
          </cell>
          <cell r="D809" t="str">
            <v>No Dividend</v>
          </cell>
          <cell r="E809" t="str">
            <v>Bond Fix Term ND</v>
          </cell>
          <cell r="F809" t="str">
            <v>Bond Fix Term</v>
          </cell>
          <cell r="G809" t="str">
            <v>Thai Bond Fixed Term</v>
          </cell>
          <cell r="H809" t="str">
            <v>Thai Bond : Fixed Term</v>
          </cell>
          <cell r="I809" t="str">
            <v>Active</v>
          </cell>
          <cell r="J809">
            <v>0</v>
          </cell>
          <cell r="L809">
            <v>0.21</v>
          </cell>
          <cell r="M809">
            <v>0.67</v>
          </cell>
          <cell r="N809">
            <v>1.77</v>
          </cell>
          <cell r="O809">
            <v>0.92</v>
          </cell>
          <cell r="P809">
            <v>2.02</v>
          </cell>
          <cell r="Q809" t="str">
            <v>-</v>
          </cell>
          <cell r="R809" t="str">
            <v>-</v>
          </cell>
          <cell r="S809" t="str">
            <v>-</v>
          </cell>
          <cell r="U809">
            <v>0.19099999999999995</v>
          </cell>
          <cell r="V809">
            <v>7.8999999999999959E-2</v>
          </cell>
          <cell r="W809">
            <v>3.9000000000000035E-2</v>
          </cell>
          <cell r="X809">
            <v>8.3999999999999964E-2</v>
          </cell>
          <cell r="Y809">
            <v>0.41700000000000004</v>
          </cell>
          <cell r="Z809" t="str">
            <v/>
          </cell>
          <cell r="AA809" t="str">
            <v/>
          </cell>
          <cell r="AB809" t="str">
            <v/>
          </cell>
          <cell r="AC809">
            <v>0.36899999999999999</v>
          </cell>
          <cell r="AD809">
            <v>0.22599999999999998</v>
          </cell>
          <cell r="AE809">
            <v>5.3000000000000047E-2</v>
          </cell>
          <cell r="AF809">
            <v>0.14300000000000002</v>
          </cell>
          <cell r="AG809">
            <v>0.8</v>
          </cell>
          <cell r="AH809" t="str">
            <v/>
          </cell>
          <cell r="AI809" t="str">
            <v/>
          </cell>
          <cell r="AJ809" t="str">
            <v/>
          </cell>
        </row>
        <row r="810">
          <cell r="B810" t="str">
            <v>T-Fixed3YR13</v>
          </cell>
          <cell r="C810" t="str">
            <v>General</v>
          </cell>
          <cell r="D810" t="str">
            <v>No Dividend</v>
          </cell>
          <cell r="E810" t="str">
            <v>Bond Fix Term ND</v>
          </cell>
          <cell r="F810" t="str">
            <v>Bond Fix Term</v>
          </cell>
          <cell r="G810" t="str">
            <v xml:space="preserve">Thai Bond Fixed Term </v>
          </cell>
          <cell r="H810" t="str">
            <v>Thai Bond : Fixed Term</v>
          </cell>
          <cell r="I810" t="str">
            <v>Active</v>
          </cell>
          <cell r="J810">
            <v>0</v>
          </cell>
          <cell r="L810">
            <v>0.12</v>
          </cell>
          <cell r="M810">
            <v>0.45</v>
          </cell>
          <cell r="N810">
            <v>1.74</v>
          </cell>
          <cell r="O810">
            <v>0.75</v>
          </cell>
          <cell r="P810" t="str">
            <v>-</v>
          </cell>
          <cell r="Q810" t="str">
            <v>-</v>
          </cell>
          <cell r="R810" t="str">
            <v>-</v>
          </cell>
          <cell r="S810" t="str">
            <v>-</v>
          </cell>
          <cell r="U810">
            <v>0.81899999999999995</v>
          </cell>
          <cell r="V810">
            <v>0.875</v>
          </cell>
          <cell r="W810">
            <v>0</v>
          </cell>
          <cell r="X810">
            <v>0.71500000000000008</v>
          </cell>
          <cell r="Y810" t="str">
            <v/>
          </cell>
          <cell r="Z810" t="str">
            <v/>
          </cell>
          <cell r="AA810" t="str">
            <v/>
          </cell>
          <cell r="AB810" t="str">
            <v/>
          </cell>
          <cell r="AC810">
            <v>0.84299999999999997</v>
          </cell>
          <cell r="AD810">
            <v>0.80699999999999994</v>
          </cell>
          <cell r="AE810">
            <v>0.10599999999999998</v>
          </cell>
          <cell r="AF810">
            <v>0.64300000000000002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</row>
        <row r="811">
          <cell r="B811" t="str">
            <v>T-Fixed3YR14</v>
          </cell>
          <cell r="C811" t="str">
            <v>General</v>
          </cell>
          <cell r="D811" t="str">
            <v>No Dividend</v>
          </cell>
          <cell r="E811" t="str">
            <v>Foreign Investment Bond Fix Term ND</v>
          </cell>
          <cell r="F811" t="str">
            <v>Foreign Investment Bond Fix Term</v>
          </cell>
          <cell r="G811" t="str">
            <v>Foreign Bond Fixed Term</v>
          </cell>
          <cell r="H811" t="str">
            <v>Foreign Bond : Fixed Term</v>
          </cell>
          <cell r="I811" t="str">
            <v>Active</v>
          </cell>
          <cell r="J811">
            <v>0</v>
          </cell>
          <cell r="L811">
            <v>0.09</v>
          </cell>
          <cell r="M811">
            <v>0.35</v>
          </cell>
          <cell r="N811">
            <v>1.42</v>
          </cell>
          <cell r="O811">
            <v>0.56999999999999995</v>
          </cell>
          <cell r="P811" t="str">
            <v>-</v>
          </cell>
          <cell r="Q811" t="str">
            <v>-</v>
          </cell>
          <cell r="R811" t="str">
            <v>-</v>
          </cell>
          <cell r="S811" t="str">
            <v>-</v>
          </cell>
          <cell r="U811">
            <v>0.95299999999999996</v>
          </cell>
          <cell r="V811">
            <v>0.94599999999999995</v>
          </cell>
          <cell r="W811">
            <v>0.15400000000000003</v>
          </cell>
          <cell r="X811">
            <v>0.53299999999999992</v>
          </cell>
          <cell r="Y811" t="str">
            <v/>
          </cell>
          <cell r="Z811" t="str">
            <v/>
          </cell>
          <cell r="AA811" t="str">
            <v/>
          </cell>
          <cell r="AB811" t="str">
            <v/>
          </cell>
          <cell r="AC811">
            <v>0.95</v>
          </cell>
          <cell r="AD811">
            <v>0.97399999999999998</v>
          </cell>
          <cell r="AE811">
            <v>3.2000000000000028E-2</v>
          </cell>
          <cell r="AF811">
            <v>0.48199999999999998</v>
          </cell>
          <cell r="AG811" t="str">
            <v/>
          </cell>
          <cell r="AH811" t="str">
            <v/>
          </cell>
          <cell r="AI811" t="str">
            <v/>
          </cell>
          <cell r="AJ811" t="str">
            <v/>
          </cell>
        </row>
        <row r="812">
          <cell r="B812" t="str">
            <v>T-Fixed3YR7</v>
          </cell>
          <cell r="C812" t="str">
            <v>General</v>
          </cell>
          <cell r="D812" t="str">
            <v>No Dividend</v>
          </cell>
          <cell r="E812" t="str">
            <v>Bond Fix Term ND</v>
          </cell>
          <cell r="F812" t="str">
            <v>Bond Fix Term</v>
          </cell>
          <cell r="G812" t="str">
            <v>Thai Bond Fixed Term</v>
          </cell>
          <cell r="H812" t="str">
            <v>Thai Bond : Fixed Term</v>
          </cell>
          <cell r="I812" t="str">
            <v>Active</v>
          </cell>
          <cell r="J812">
            <v>0</v>
          </cell>
          <cell r="L812">
            <v>0.23</v>
          </cell>
          <cell r="M812">
            <v>0.63</v>
          </cell>
          <cell r="N812">
            <v>1.38</v>
          </cell>
          <cell r="O812">
            <v>0.87</v>
          </cell>
          <cell r="P812">
            <v>2.57</v>
          </cell>
          <cell r="Q812" t="str">
            <v>-</v>
          </cell>
          <cell r="R812" t="str">
            <v>-</v>
          </cell>
          <cell r="S812" t="str">
            <v>-</v>
          </cell>
          <cell r="U812">
            <v>0.12</v>
          </cell>
          <cell r="V812">
            <v>0.15800000000000003</v>
          </cell>
          <cell r="W812">
            <v>0.27</v>
          </cell>
          <cell r="X812">
            <v>0.11199999999999999</v>
          </cell>
          <cell r="Y812">
            <v>8.3999999999999964E-2</v>
          </cell>
          <cell r="Z812" t="str">
            <v/>
          </cell>
          <cell r="AA812" t="str">
            <v/>
          </cell>
          <cell r="AB812" t="str">
            <v/>
          </cell>
          <cell r="AC812">
            <v>0.23699999999999999</v>
          </cell>
          <cell r="AD812">
            <v>0.35499999999999998</v>
          </cell>
          <cell r="AE812">
            <v>0.52700000000000002</v>
          </cell>
          <cell r="AF812">
            <v>0.25</v>
          </cell>
          <cell r="AG812">
            <v>0.19999999999999996</v>
          </cell>
          <cell r="AH812" t="str">
            <v/>
          </cell>
          <cell r="AI812" t="str">
            <v/>
          </cell>
          <cell r="AJ812" t="str">
            <v/>
          </cell>
        </row>
        <row r="813">
          <cell r="B813" t="str">
            <v>T-Fixed3YR8</v>
          </cell>
          <cell r="C813" t="str">
            <v>General</v>
          </cell>
          <cell r="D813" t="str">
            <v>No Dividend</v>
          </cell>
          <cell r="E813" t="str">
            <v>Bond Fix Term ND</v>
          </cell>
          <cell r="F813" t="str">
            <v>Bond Fix Term</v>
          </cell>
          <cell r="G813" t="str">
            <v>Thai Bond Fixed Term</v>
          </cell>
          <cell r="H813" t="str">
            <v>Thai Bond : Fixed Term</v>
          </cell>
          <cell r="I813" t="str">
            <v>Active</v>
          </cell>
          <cell r="J813">
            <v>0</v>
          </cell>
          <cell r="L813">
            <v>0.23</v>
          </cell>
          <cell r="M813">
            <v>0.67</v>
          </cell>
          <cell r="N813">
            <v>1.44</v>
          </cell>
          <cell r="O813">
            <v>0.93</v>
          </cell>
          <cell r="P813">
            <v>2.5099999999999998</v>
          </cell>
          <cell r="Q813" t="str">
            <v>-</v>
          </cell>
          <cell r="R813" t="str">
            <v>-</v>
          </cell>
          <cell r="S813" t="str">
            <v>-</v>
          </cell>
          <cell r="U813">
            <v>0.12</v>
          </cell>
          <cell r="V813">
            <v>7.8999999999999959E-2</v>
          </cell>
          <cell r="W813">
            <v>0.15400000000000003</v>
          </cell>
          <cell r="X813">
            <v>5.600000000000005E-2</v>
          </cell>
          <cell r="Y813">
            <v>0.125</v>
          </cell>
          <cell r="Z813" t="str">
            <v/>
          </cell>
          <cell r="AA813" t="str">
            <v/>
          </cell>
          <cell r="AB813" t="str">
            <v/>
          </cell>
          <cell r="AC813">
            <v>0.23699999999999999</v>
          </cell>
          <cell r="AD813">
            <v>0.22599999999999998</v>
          </cell>
          <cell r="AE813">
            <v>0.36899999999999999</v>
          </cell>
          <cell r="AF813">
            <v>0.10799999999999998</v>
          </cell>
          <cell r="AG813">
            <v>0.26700000000000002</v>
          </cell>
          <cell r="AH813" t="str">
            <v/>
          </cell>
          <cell r="AI813" t="str">
            <v/>
          </cell>
          <cell r="AJ813" t="str">
            <v/>
          </cell>
        </row>
        <row r="814">
          <cell r="B814" t="str">
            <v>T-Fixed3YR9</v>
          </cell>
          <cell r="C814" t="str">
            <v>General</v>
          </cell>
          <cell r="D814" t="str">
            <v>No Dividend</v>
          </cell>
          <cell r="E814" t="str">
            <v>Bond Fix Term ND</v>
          </cell>
          <cell r="F814" t="str">
            <v>Bond Fix Term</v>
          </cell>
          <cell r="G814" t="str">
            <v>Thai Bond Fixed Term</v>
          </cell>
          <cell r="H814" t="str">
            <v>Thai Bond : Fixed Term</v>
          </cell>
          <cell r="I814" t="str">
            <v>Active</v>
          </cell>
          <cell r="J814">
            <v>0</v>
          </cell>
          <cell r="L814">
            <v>0.21</v>
          </cell>
          <cell r="M814">
            <v>0.61</v>
          </cell>
          <cell r="N814">
            <v>1.33</v>
          </cell>
          <cell r="O814">
            <v>0.84</v>
          </cell>
          <cell r="P814">
            <v>1.85</v>
          </cell>
          <cell r="Q814" t="str">
            <v>-</v>
          </cell>
          <cell r="R814" t="str">
            <v>-</v>
          </cell>
          <cell r="S814" t="str">
            <v>-</v>
          </cell>
          <cell r="U814">
            <v>0.19099999999999995</v>
          </cell>
          <cell r="V814">
            <v>0.21099999999999997</v>
          </cell>
          <cell r="W814">
            <v>0.34699999999999998</v>
          </cell>
          <cell r="X814">
            <v>0.19499999999999995</v>
          </cell>
          <cell r="Y814">
            <v>0.54200000000000004</v>
          </cell>
          <cell r="Z814" t="str">
            <v/>
          </cell>
          <cell r="AA814" t="str">
            <v/>
          </cell>
          <cell r="AB814" t="str">
            <v/>
          </cell>
          <cell r="AC814">
            <v>0.36899999999999999</v>
          </cell>
          <cell r="AD814">
            <v>0.38800000000000001</v>
          </cell>
          <cell r="AE814">
            <v>0.63200000000000001</v>
          </cell>
          <cell r="AF814">
            <v>0.35799999999999998</v>
          </cell>
          <cell r="AG814">
            <v>0.93399999999999994</v>
          </cell>
          <cell r="AH814" t="str">
            <v/>
          </cell>
          <cell r="AI814" t="str">
            <v/>
          </cell>
          <cell r="AJ814" t="str">
            <v/>
          </cell>
        </row>
        <row r="815">
          <cell r="B815" t="str">
            <v>TFixed4Y10M1AI</v>
          </cell>
          <cell r="C815" t="str">
            <v>General</v>
          </cell>
          <cell r="D815" t="str">
            <v>No Dividend</v>
          </cell>
          <cell r="E815" t="str">
            <v>High Yield Bond Fix Term ND</v>
          </cell>
          <cell r="F815" t="str">
            <v>High Yield Bond Fix Term</v>
          </cell>
          <cell r="G815" t="str">
            <v>Foreign Bond Fixed Term</v>
          </cell>
          <cell r="H815" t="str">
            <v>Foreign Bond : Fixed Term</v>
          </cell>
          <cell r="I815" t="str">
            <v>Active</v>
          </cell>
          <cell r="J815">
            <v>0</v>
          </cell>
          <cell r="L815">
            <v>0.38</v>
          </cell>
          <cell r="M815">
            <v>1.1100000000000001</v>
          </cell>
          <cell r="N815">
            <v>2.15</v>
          </cell>
          <cell r="O815">
            <v>1.25</v>
          </cell>
          <cell r="P815" t="str">
            <v>-</v>
          </cell>
          <cell r="Q815" t="str">
            <v>-</v>
          </cell>
          <cell r="R815" t="str">
            <v>-</v>
          </cell>
          <cell r="S815" t="str">
            <v>-</v>
          </cell>
          <cell r="U815">
            <v>0.27100000000000002</v>
          </cell>
          <cell r="V815">
            <v>0.17800000000000005</v>
          </cell>
          <cell r="W815">
            <v>6.9999999999999951E-2</v>
          </cell>
          <cell r="X815">
            <v>0.18700000000000006</v>
          </cell>
          <cell r="Y815" t="str">
            <v/>
          </cell>
          <cell r="Z815" t="str">
            <v/>
          </cell>
          <cell r="AA815" t="str">
            <v/>
          </cell>
          <cell r="AB815" t="str">
            <v/>
          </cell>
          <cell r="AC815">
            <v>0.14300000000000002</v>
          </cell>
          <cell r="AD815">
            <v>0.14300000000000002</v>
          </cell>
          <cell r="AE815">
            <v>0</v>
          </cell>
          <cell r="AF815">
            <v>0.23099999999999998</v>
          </cell>
          <cell r="AG815" t="str">
            <v/>
          </cell>
          <cell r="AH815" t="str">
            <v/>
          </cell>
          <cell r="AI815" t="str">
            <v/>
          </cell>
          <cell r="AJ815" t="str">
            <v/>
          </cell>
        </row>
        <row r="816">
          <cell r="B816" t="str">
            <v>T-FixFIF1Y20</v>
          </cell>
          <cell r="C816" t="str">
            <v>General</v>
          </cell>
          <cell r="D816" t="str">
            <v>No Dividend</v>
          </cell>
          <cell r="E816" t="str">
            <v>Foreign Investment Bond Fix Term ND</v>
          </cell>
          <cell r="F816" t="str">
            <v>Foreign Investment Bond Fix Term</v>
          </cell>
          <cell r="G816" t="str">
            <v>Foreign Bond Fixed Term</v>
          </cell>
          <cell r="H816" t="str">
            <v>Foreign Bond : Fixed Term</v>
          </cell>
          <cell r="I816" t="str">
            <v>Active</v>
          </cell>
          <cell r="J816">
            <v>0</v>
          </cell>
          <cell r="L816">
            <v>0.18</v>
          </cell>
          <cell r="M816">
            <v>0.54</v>
          </cell>
          <cell r="N816">
            <v>0.65</v>
          </cell>
          <cell r="O816">
            <v>0.7</v>
          </cell>
          <cell r="P816" t="str">
            <v>-</v>
          </cell>
          <cell r="Q816" t="str">
            <v>-</v>
          </cell>
          <cell r="R816" t="str">
            <v>-</v>
          </cell>
          <cell r="S816" t="str">
            <v>-</v>
          </cell>
          <cell r="U816">
            <v>0.75700000000000001</v>
          </cell>
          <cell r="V816">
            <v>0.7</v>
          </cell>
          <cell r="W816">
            <v>0.70700000000000007</v>
          </cell>
          <cell r="X816">
            <v>0.39100000000000001</v>
          </cell>
          <cell r="Y816" t="str">
            <v/>
          </cell>
          <cell r="Z816" t="str">
            <v/>
          </cell>
          <cell r="AA816" t="str">
            <v/>
          </cell>
          <cell r="AB816" t="str">
            <v/>
          </cell>
          <cell r="AC816">
            <v>0.77</v>
          </cell>
          <cell r="AD816">
            <v>0.7</v>
          </cell>
          <cell r="AE816">
            <v>0.74</v>
          </cell>
          <cell r="AF816">
            <v>0.33099999999999996</v>
          </cell>
          <cell r="AG816" t="str">
            <v/>
          </cell>
          <cell r="AH816" t="str">
            <v/>
          </cell>
          <cell r="AI816" t="str">
            <v/>
          </cell>
          <cell r="AJ816" t="str">
            <v/>
          </cell>
        </row>
        <row r="817">
          <cell r="B817" t="str">
            <v>T-FixFIF1Y21</v>
          </cell>
          <cell r="C817" t="str">
            <v>General</v>
          </cell>
          <cell r="D817" t="str">
            <v>No Dividend</v>
          </cell>
          <cell r="E817" t="str">
            <v>Foreign Investment Bond Fix Term ND</v>
          </cell>
          <cell r="F817" t="str">
            <v>Foreign Investment Bond Fix Term</v>
          </cell>
          <cell r="G817" t="str">
            <v>Foreign Bond Fixed Term</v>
          </cell>
          <cell r="H817" t="str">
            <v>Foreign Bond : Fixed Term</v>
          </cell>
          <cell r="I817" t="str">
            <v>Active</v>
          </cell>
          <cell r="J817">
            <v>0</v>
          </cell>
          <cell r="L817">
            <v>0.22</v>
          </cell>
          <cell r="M817">
            <v>0.62</v>
          </cell>
          <cell r="N817">
            <v>0.7</v>
          </cell>
          <cell r="O817">
            <v>0.74</v>
          </cell>
          <cell r="P817" t="str">
            <v>-</v>
          </cell>
          <cell r="Q817" t="str">
            <v>-</v>
          </cell>
          <cell r="R817" t="str">
            <v>-</v>
          </cell>
          <cell r="S817" t="str">
            <v>-</v>
          </cell>
          <cell r="U817">
            <v>0.63900000000000001</v>
          </cell>
          <cell r="V817">
            <v>0.57699999999999996</v>
          </cell>
          <cell r="W817">
            <v>0.65100000000000002</v>
          </cell>
          <cell r="X817">
            <v>0.35799999999999998</v>
          </cell>
          <cell r="Y817" t="str">
            <v/>
          </cell>
          <cell r="Z817" t="str">
            <v/>
          </cell>
          <cell r="AA817" t="str">
            <v/>
          </cell>
          <cell r="AB817" t="str">
            <v/>
          </cell>
          <cell r="AC817">
            <v>0.64500000000000002</v>
          </cell>
          <cell r="AD817">
            <v>0.56299999999999994</v>
          </cell>
          <cell r="AE817">
            <v>0.67799999999999994</v>
          </cell>
          <cell r="AF817">
            <v>0.28600000000000003</v>
          </cell>
          <cell r="AG817" t="str">
            <v/>
          </cell>
          <cell r="AH817" t="str">
            <v/>
          </cell>
          <cell r="AI817" t="str">
            <v/>
          </cell>
          <cell r="AJ817" t="str">
            <v/>
          </cell>
        </row>
        <row r="818">
          <cell r="B818" t="str">
            <v>T-FIXFIF1Y22</v>
          </cell>
          <cell r="C818" t="str">
            <v>General</v>
          </cell>
          <cell r="D818" t="str">
            <v>No Dividend</v>
          </cell>
          <cell r="E818" t="str">
            <v>Foreign Investment Bond Fix Term ND</v>
          </cell>
          <cell r="F818" t="str">
            <v>Foreign Investment Bond Fix Term</v>
          </cell>
          <cell r="G818" t="str">
            <v>Foreign Bond Fixed Term</v>
          </cell>
          <cell r="H818" t="str">
            <v>Foreign Bond : Fixed Term</v>
          </cell>
          <cell r="I818" t="str">
            <v>Active</v>
          </cell>
          <cell r="J818">
            <v>0</v>
          </cell>
          <cell r="L818">
            <v>0.24</v>
          </cell>
          <cell r="M818">
            <v>0.74</v>
          </cell>
          <cell r="N818">
            <v>0.59</v>
          </cell>
          <cell r="O818">
            <v>0.8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  <cell r="U818">
            <v>0.58200000000000007</v>
          </cell>
          <cell r="V818">
            <v>0.41400000000000003</v>
          </cell>
          <cell r="W818">
            <v>0.82600000000000007</v>
          </cell>
          <cell r="X818">
            <v>0.33599999999999997</v>
          </cell>
          <cell r="Y818" t="str">
            <v/>
          </cell>
          <cell r="Z818" t="str">
            <v/>
          </cell>
          <cell r="AA818" t="str">
            <v/>
          </cell>
          <cell r="AB818" t="str">
            <v/>
          </cell>
          <cell r="AC818">
            <v>0.58600000000000008</v>
          </cell>
          <cell r="AD818">
            <v>0.373</v>
          </cell>
          <cell r="AE818">
            <v>0.875</v>
          </cell>
          <cell r="AF818">
            <v>0.26400000000000001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</row>
        <row r="819">
          <cell r="B819" t="str">
            <v>T-FixFIF1Y23</v>
          </cell>
          <cell r="C819" t="str">
            <v>General</v>
          </cell>
          <cell r="D819" t="str">
            <v>No Dividend</v>
          </cell>
          <cell r="E819" t="str">
            <v>Foreign Investment Bond Fix Term ND</v>
          </cell>
          <cell r="F819" t="str">
            <v>Foreign Investment Bond Fix Term</v>
          </cell>
          <cell r="G819" t="str">
            <v>Foreign Bond Fixed Term</v>
          </cell>
          <cell r="H819" t="str">
            <v>Foreign Bond : Fixed Term</v>
          </cell>
          <cell r="I819" t="str">
            <v>Active</v>
          </cell>
          <cell r="J819">
            <v>0</v>
          </cell>
          <cell r="L819">
            <v>0.22</v>
          </cell>
          <cell r="M819">
            <v>0.69</v>
          </cell>
          <cell r="N819">
            <v>0.56000000000000005</v>
          </cell>
          <cell r="O819">
            <v>0.77</v>
          </cell>
          <cell r="P819" t="str">
            <v>-</v>
          </cell>
          <cell r="Q819" t="str">
            <v>-</v>
          </cell>
          <cell r="R819" t="str">
            <v>-</v>
          </cell>
          <cell r="S819" t="str">
            <v>-</v>
          </cell>
          <cell r="U819">
            <v>0.63900000000000001</v>
          </cell>
          <cell r="V819">
            <v>0.48799999999999999</v>
          </cell>
          <cell r="W819">
            <v>0.875</v>
          </cell>
          <cell r="X819">
            <v>0.34699999999999998</v>
          </cell>
          <cell r="Y819" t="str">
            <v/>
          </cell>
          <cell r="Z819" t="str">
            <v/>
          </cell>
          <cell r="AA819" t="str">
            <v/>
          </cell>
          <cell r="AB819" t="str">
            <v/>
          </cell>
          <cell r="AC819">
            <v>0.64500000000000002</v>
          </cell>
          <cell r="AD819">
            <v>0.46499999999999997</v>
          </cell>
          <cell r="AE819">
            <v>0.91700000000000004</v>
          </cell>
          <cell r="AF819">
            <v>0.27100000000000002</v>
          </cell>
          <cell r="AG819" t="str">
            <v/>
          </cell>
          <cell r="AH819" t="str">
            <v/>
          </cell>
          <cell r="AI819" t="str">
            <v/>
          </cell>
          <cell r="AJ819" t="str">
            <v/>
          </cell>
        </row>
        <row r="820">
          <cell r="B820" t="str">
            <v>T-FixFIF1Y24</v>
          </cell>
          <cell r="C820" t="str">
            <v>General</v>
          </cell>
          <cell r="D820" t="str">
            <v>No Dividend</v>
          </cell>
          <cell r="E820" t="str">
            <v>Foreign Investment Bond Fix Term ND</v>
          </cell>
          <cell r="F820" t="str">
            <v>Foreign Investment Bond Fix Term</v>
          </cell>
          <cell r="G820" t="str">
            <v>Foreign Bond Fixed Term</v>
          </cell>
          <cell r="H820" t="str">
            <v>Foreign Bond : Fixed Term</v>
          </cell>
          <cell r="I820" t="str">
            <v>Active</v>
          </cell>
          <cell r="J820">
            <v>0</v>
          </cell>
          <cell r="L820">
            <v>0.24</v>
          </cell>
          <cell r="M820">
            <v>0.77</v>
          </cell>
          <cell r="N820">
            <v>0.56999999999999995</v>
          </cell>
          <cell r="O820">
            <v>0.84</v>
          </cell>
          <cell r="P820" t="str">
            <v>-</v>
          </cell>
          <cell r="Q820" t="str">
            <v>-</v>
          </cell>
          <cell r="R820" t="str">
            <v>-</v>
          </cell>
          <cell r="S820" t="str">
            <v>-</v>
          </cell>
          <cell r="U820">
            <v>0.58200000000000007</v>
          </cell>
          <cell r="V820">
            <v>0.36499999999999999</v>
          </cell>
          <cell r="W820">
            <v>0.86799999999999999</v>
          </cell>
          <cell r="X820">
            <v>0.30800000000000005</v>
          </cell>
          <cell r="Y820" t="str">
            <v/>
          </cell>
          <cell r="Z820" t="str">
            <v/>
          </cell>
          <cell r="AA820" t="str">
            <v/>
          </cell>
          <cell r="AB820" t="str">
            <v/>
          </cell>
          <cell r="AC820">
            <v>0.58600000000000008</v>
          </cell>
          <cell r="AD820">
            <v>0.30800000000000005</v>
          </cell>
          <cell r="AE820">
            <v>0.90700000000000003</v>
          </cell>
          <cell r="AF820">
            <v>0.22599999999999998</v>
          </cell>
          <cell r="AG820" t="str">
            <v/>
          </cell>
          <cell r="AH820" t="str">
            <v/>
          </cell>
          <cell r="AI820" t="str">
            <v/>
          </cell>
          <cell r="AJ820" t="str">
            <v/>
          </cell>
        </row>
        <row r="821">
          <cell r="B821" t="str">
            <v>T-FixFIF1Y25</v>
          </cell>
          <cell r="C821" t="str">
            <v>General</v>
          </cell>
          <cell r="D821" t="str">
            <v>No Dividend</v>
          </cell>
          <cell r="E821" t="str">
            <v>Foreign Investment Bond Fix Term ND</v>
          </cell>
          <cell r="F821" t="str">
            <v>Foreign Investment Bond Fix Term</v>
          </cell>
          <cell r="G821" t="str">
            <v>Foreign Bond Fixed Term</v>
          </cell>
          <cell r="H821" t="str">
            <v>Foreign Bond : Fixed Term</v>
          </cell>
          <cell r="I821" t="str">
            <v>Active</v>
          </cell>
          <cell r="J821">
            <v>0</v>
          </cell>
          <cell r="L821">
            <v>0.2</v>
          </cell>
          <cell r="M821">
            <v>0.55000000000000004</v>
          </cell>
          <cell r="N821">
            <v>0.55000000000000004</v>
          </cell>
          <cell r="O821">
            <v>0.68</v>
          </cell>
          <cell r="P821" t="str">
            <v>-</v>
          </cell>
          <cell r="Q821" t="str">
            <v>-</v>
          </cell>
          <cell r="R821" t="str">
            <v>-</v>
          </cell>
          <cell r="S821" t="str">
            <v>-</v>
          </cell>
          <cell r="U821">
            <v>0.7</v>
          </cell>
          <cell r="V821">
            <v>0.68500000000000005</v>
          </cell>
          <cell r="W821">
            <v>0.88900000000000001</v>
          </cell>
          <cell r="X821">
            <v>0.39600000000000002</v>
          </cell>
          <cell r="Y821" t="str">
            <v/>
          </cell>
          <cell r="Z821" t="str">
            <v/>
          </cell>
          <cell r="AA821" t="str">
            <v/>
          </cell>
          <cell r="AB821" t="str">
            <v/>
          </cell>
          <cell r="AC821">
            <v>0.71199999999999997</v>
          </cell>
          <cell r="AD821">
            <v>0.68700000000000006</v>
          </cell>
          <cell r="AE821">
            <v>0.93799999999999994</v>
          </cell>
          <cell r="AF821">
            <v>0.33899999999999997</v>
          </cell>
          <cell r="AG821" t="str">
            <v/>
          </cell>
          <cell r="AH821" t="str">
            <v/>
          </cell>
          <cell r="AI821" t="str">
            <v/>
          </cell>
          <cell r="AJ821" t="str">
            <v/>
          </cell>
        </row>
        <row r="822">
          <cell r="B822" t="str">
            <v>T-FixFIF1Y26</v>
          </cell>
          <cell r="C822" t="str">
            <v>General</v>
          </cell>
          <cell r="D822" t="str">
            <v>No Dividend</v>
          </cell>
          <cell r="E822" t="str">
            <v>Foreign Investment Bond Fix Term ND</v>
          </cell>
          <cell r="F822" t="str">
            <v>Foreign Investment Bond Fix Term</v>
          </cell>
          <cell r="G822" t="str">
            <v>Foreign Bond Fixed Term</v>
          </cell>
          <cell r="H822" t="str">
            <v>Foreign Bond : Fixed Term</v>
          </cell>
          <cell r="I822" t="str">
            <v>Active</v>
          </cell>
          <cell r="J822">
            <v>0</v>
          </cell>
          <cell r="L822">
            <v>0.15</v>
          </cell>
          <cell r="M822">
            <v>0.36</v>
          </cell>
          <cell r="N822">
            <v>0.53</v>
          </cell>
          <cell r="O822">
            <v>0.49</v>
          </cell>
          <cell r="P822" t="str">
            <v>-</v>
          </cell>
          <cell r="Q822" t="str">
            <v>-</v>
          </cell>
          <cell r="R822" t="str">
            <v>-</v>
          </cell>
          <cell r="S822" t="str">
            <v>-</v>
          </cell>
          <cell r="U822">
            <v>0.83199999999999996</v>
          </cell>
          <cell r="V822">
            <v>0.92700000000000005</v>
          </cell>
          <cell r="W822">
            <v>0.91700000000000004</v>
          </cell>
          <cell r="X822">
            <v>0.61</v>
          </cell>
          <cell r="Y822" t="str">
            <v/>
          </cell>
          <cell r="Z822" t="str">
            <v/>
          </cell>
          <cell r="AA822" t="str">
            <v/>
          </cell>
          <cell r="AB822" t="str">
            <v/>
          </cell>
          <cell r="AC822">
            <v>0.84599999999999997</v>
          </cell>
          <cell r="AD822">
            <v>0.96099999999999997</v>
          </cell>
          <cell r="AE822">
            <v>0.94799999999999995</v>
          </cell>
          <cell r="AF822">
            <v>0.58699999999999997</v>
          </cell>
          <cell r="AG822" t="str">
            <v/>
          </cell>
          <cell r="AH822" t="str">
            <v/>
          </cell>
          <cell r="AI822" t="str">
            <v/>
          </cell>
          <cell r="AJ822" t="str">
            <v/>
          </cell>
        </row>
        <row r="823">
          <cell r="B823" t="str">
            <v>T-FixFIF1Y27</v>
          </cell>
          <cell r="C823" t="str">
            <v>General</v>
          </cell>
          <cell r="D823" t="str">
            <v>No Dividend</v>
          </cell>
          <cell r="E823" t="str">
            <v>Foreign Investment Bond Fix Term ND</v>
          </cell>
          <cell r="F823" t="str">
            <v>Foreign Investment Bond Fix Term</v>
          </cell>
          <cell r="G823" t="str">
            <v>Foreign Bond Fixed Term</v>
          </cell>
          <cell r="H823" t="str">
            <v>Foreign Bond : Fixed Term</v>
          </cell>
          <cell r="I823" t="str">
            <v>Active</v>
          </cell>
          <cell r="J823">
            <v>0</v>
          </cell>
          <cell r="L823">
            <v>0.25</v>
          </cell>
          <cell r="M823">
            <v>0.56000000000000005</v>
          </cell>
          <cell r="N823" t="str">
            <v>-</v>
          </cell>
          <cell r="O823" t="str">
            <v>-</v>
          </cell>
          <cell r="P823" t="str">
            <v>-</v>
          </cell>
          <cell r="Q823" t="str">
            <v>-</v>
          </cell>
          <cell r="R823" t="str">
            <v>-</v>
          </cell>
          <cell r="S823" t="str">
            <v>-</v>
          </cell>
          <cell r="U823">
            <v>0.55800000000000005</v>
          </cell>
          <cell r="V823">
            <v>0.67500000000000004</v>
          </cell>
          <cell r="W823" t="str">
            <v/>
          </cell>
          <cell r="X823" t="str">
            <v/>
          </cell>
          <cell r="Y823" t="str">
            <v/>
          </cell>
          <cell r="Z823" t="str">
            <v/>
          </cell>
          <cell r="AA823" t="str">
            <v/>
          </cell>
          <cell r="AB823" t="str">
            <v/>
          </cell>
          <cell r="AC823">
            <v>0.56099999999999994</v>
          </cell>
          <cell r="AD823">
            <v>0.67399999999999993</v>
          </cell>
          <cell r="AE823" t="str">
            <v/>
          </cell>
          <cell r="AF823" t="str">
            <v/>
          </cell>
          <cell r="AG823" t="str">
            <v/>
          </cell>
          <cell r="AH823" t="str">
            <v/>
          </cell>
          <cell r="AI823" t="str">
            <v/>
          </cell>
          <cell r="AJ823" t="str">
            <v/>
          </cell>
        </row>
        <row r="824">
          <cell r="B824" t="str">
            <v>T-FixFIF1Y28</v>
          </cell>
          <cell r="C824" t="str">
            <v>General</v>
          </cell>
          <cell r="D824" t="str">
            <v>No Dividend</v>
          </cell>
          <cell r="E824" t="str">
            <v>Foreign Investment Bond Fix Term ND</v>
          </cell>
          <cell r="F824" t="str">
            <v>Foreign Investment Bond Fix Term</v>
          </cell>
          <cell r="G824" t="str">
            <v>Foreign Bond Fixed Term</v>
          </cell>
          <cell r="H824" t="str">
            <v>Foreign Bond : Fixed Term</v>
          </cell>
          <cell r="I824" t="str">
            <v>Active</v>
          </cell>
          <cell r="J824">
            <v>0</v>
          </cell>
          <cell r="L824">
            <v>0.21</v>
          </cell>
          <cell r="M824" t="str">
            <v>-</v>
          </cell>
          <cell r="N824" t="str">
            <v>-</v>
          </cell>
          <cell r="O824" t="str">
            <v>-</v>
          </cell>
          <cell r="P824" t="str">
            <v>-</v>
          </cell>
          <cell r="Q824" t="str">
            <v>-</v>
          </cell>
          <cell r="R824" t="str">
            <v>-</v>
          </cell>
          <cell r="S824" t="str">
            <v>-</v>
          </cell>
          <cell r="U824">
            <v>0.66300000000000003</v>
          </cell>
          <cell r="V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  <cell r="AA824" t="str">
            <v/>
          </cell>
          <cell r="AB824" t="str">
            <v/>
          </cell>
          <cell r="AC824">
            <v>0.67399999999999993</v>
          </cell>
          <cell r="AD824" t="str">
            <v/>
          </cell>
          <cell r="AE824" t="str">
            <v/>
          </cell>
          <cell r="AF824" t="str">
            <v/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</row>
        <row r="825">
          <cell r="B825" t="str">
            <v>T-FixFIF1Y29</v>
          </cell>
          <cell r="C825" t="str">
            <v>General</v>
          </cell>
          <cell r="D825" t="str">
            <v>No Dividend</v>
          </cell>
          <cell r="E825" t="str">
            <v>Foreign Investment Bond Fix Term ND</v>
          </cell>
          <cell r="F825" t="str">
            <v>Foreign Investment Bond Fix Term</v>
          </cell>
          <cell r="G825" t="str">
            <v>Foreign Bond Fixed Term</v>
          </cell>
          <cell r="H825" t="str">
            <v>Foreign Bond : Fixed Term</v>
          </cell>
          <cell r="I825" t="str">
            <v>Active</v>
          </cell>
          <cell r="J825">
            <v>0</v>
          </cell>
          <cell r="L825">
            <v>0.22</v>
          </cell>
          <cell r="M825" t="str">
            <v>-</v>
          </cell>
          <cell r="N825" t="str">
            <v>-</v>
          </cell>
          <cell r="O825" t="str">
            <v>-</v>
          </cell>
          <cell r="P825" t="str">
            <v>-</v>
          </cell>
          <cell r="Q825" t="str">
            <v>-</v>
          </cell>
          <cell r="R825" t="str">
            <v>-</v>
          </cell>
          <cell r="S825" t="str">
            <v>-</v>
          </cell>
          <cell r="U825">
            <v>0.63900000000000001</v>
          </cell>
          <cell r="V825" t="str">
            <v/>
          </cell>
          <cell r="W825" t="str">
            <v/>
          </cell>
          <cell r="X825" t="str">
            <v/>
          </cell>
          <cell r="Y825" t="str">
            <v/>
          </cell>
          <cell r="Z825" t="str">
            <v/>
          </cell>
          <cell r="AA825" t="str">
            <v/>
          </cell>
          <cell r="AB825" t="str">
            <v/>
          </cell>
          <cell r="AC825">
            <v>0.64500000000000002</v>
          </cell>
          <cell r="AD825" t="str">
            <v/>
          </cell>
          <cell r="AE825" t="str">
            <v/>
          </cell>
          <cell r="AF825" t="str">
            <v/>
          </cell>
          <cell r="AG825" t="str">
            <v/>
          </cell>
          <cell r="AH825" t="str">
            <v/>
          </cell>
          <cell r="AI825" t="str">
            <v/>
          </cell>
          <cell r="AJ825" t="str">
            <v/>
          </cell>
        </row>
        <row r="826">
          <cell r="B826" t="str">
            <v>T-FixFIF6M20</v>
          </cell>
          <cell r="C826" t="str">
            <v>General</v>
          </cell>
          <cell r="D826" t="str">
            <v>No Dividend</v>
          </cell>
          <cell r="E826" t="str">
            <v>Foreign Investment Bond Fix Term ND</v>
          </cell>
          <cell r="F826" t="str">
            <v>Foreign Investment Bond Fix Term</v>
          </cell>
          <cell r="G826" t="str">
            <v>Foreign Bond Fixed Term</v>
          </cell>
          <cell r="H826" t="str">
            <v>Foreign Bond : Fixed Term</v>
          </cell>
          <cell r="I826" t="str">
            <v>Active</v>
          </cell>
          <cell r="J826">
            <v>0</v>
          </cell>
          <cell r="L826">
            <v>0.21</v>
          </cell>
          <cell r="M826">
            <v>0.56999999999999995</v>
          </cell>
          <cell r="N826" t="str">
            <v>-</v>
          </cell>
          <cell r="O826" t="str">
            <v>-</v>
          </cell>
          <cell r="P826" t="str">
            <v>-</v>
          </cell>
          <cell r="Q826" t="str">
            <v>-</v>
          </cell>
          <cell r="R826" t="str">
            <v>-</v>
          </cell>
          <cell r="S826" t="str">
            <v>-</v>
          </cell>
          <cell r="U826">
            <v>0.66300000000000003</v>
          </cell>
          <cell r="V826">
            <v>0.66100000000000003</v>
          </cell>
          <cell r="W826" t="str">
            <v/>
          </cell>
          <cell r="X826" t="str">
            <v/>
          </cell>
          <cell r="Y826" t="str">
            <v/>
          </cell>
          <cell r="Z826" t="str">
            <v/>
          </cell>
          <cell r="AA826" t="str">
            <v/>
          </cell>
          <cell r="AB826" t="str">
            <v/>
          </cell>
          <cell r="AC826">
            <v>0.67399999999999993</v>
          </cell>
          <cell r="AD826">
            <v>0.65400000000000003</v>
          </cell>
          <cell r="AE826" t="str">
            <v/>
          </cell>
          <cell r="AF826" t="str">
            <v/>
          </cell>
          <cell r="AG826" t="str">
            <v/>
          </cell>
          <cell r="AH826" t="str">
            <v/>
          </cell>
          <cell r="AI826" t="str">
            <v/>
          </cell>
          <cell r="AJ826" t="str">
            <v/>
          </cell>
        </row>
        <row r="827">
          <cell r="B827" t="str">
            <v>T-FixFIF6M21</v>
          </cell>
          <cell r="C827" t="str">
            <v>General</v>
          </cell>
          <cell r="D827" t="str">
            <v>No Dividend</v>
          </cell>
          <cell r="E827" t="str">
            <v>Foreign Investment Bond Fix Term ND</v>
          </cell>
          <cell r="F827" t="str">
            <v>Foreign Investment Bond Fix Term</v>
          </cell>
          <cell r="G827" t="str">
            <v>Foreign Bond Fixed Term</v>
          </cell>
          <cell r="H827" t="str">
            <v>Foreign Bond : Fixed Term</v>
          </cell>
          <cell r="I827" t="str">
            <v>Active</v>
          </cell>
          <cell r="J827">
            <v>0</v>
          </cell>
          <cell r="L827">
            <v>0.26</v>
          </cell>
          <cell r="M827" t="str">
            <v>-</v>
          </cell>
          <cell r="N827" t="str">
            <v>-</v>
          </cell>
          <cell r="O827" t="str">
            <v>-</v>
          </cell>
          <cell r="P827" t="str">
            <v>-</v>
          </cell>
          <cell r="Q827" t="str">
            <v>-</v>
          </cell>
          <cell r="R827" t="str">
            <v>-</v>
          </cell>
          <cell r="S827" t="str">
            <v>-</v>
          </cell>
          <cell r="U827">
            <v>0.52400000000000002</v>
          </cell>
          <cell r="V827" t="str">
            <v/>
          </cell>
          <cell r="W827" t="str">
            <v/>
          </cell>
          <cell r="X827" t="str">
            <v/>
          </cell>
          <cell r="Y827" t="str">
            <v/>
          </cell>
          <cell r="Z827" t="str">
            <v/>
          </cell>
          <cell r="AA827" t="str">
            <v/>
          </cell>
          <cell r="AB827" t="str">
            <v/>
          </cell>
          <cell r="AC827">
            <v>0.51900000000000002</v>
          </cell>
          <cell r="AD827" t="str">
            <v/>
          </cell>
          <cell r="AE827" t="str">
            <v/>
          </cell>
          <cell r="AF827" t="str">
            <v/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</row>
        <row r="828">
          <cell r="B828" t="str">
            <v>T-FixFIF6M22</v>
          </cell>
          <cell r="C828" t="str">
            <v>General</v>
          </cell>
          <cell r="D828" t="str">
            <v>No Dividend</v>
          </cell>
          <cell r="E828" t="str">
            <v>Foreign Investment Bond Fix Term ND</v>
          </cell>
          <cell r="F828" t="str">
            <v>Foreign Investment Bond Fix Term</v>
          </cell>
          <cell r="G828" t="str">
            <v>Foreign Bond Fixed Term</v>
          </cell>
          <cell r="H828" t="str">
            <v>Foreign Bond : Fixed Term</v>
          </cell>
          <cell r="I828" t="str">
            <v>Active</v>
          </cell>
          <cell r="J828">
            <v>0</v>
          </cell>
          <cell r="L828">
            <v>0.19</v>
          </cell>
          <cell r="M828" t="str">
            <v>-</v>
          </cell>
          <cell r="N828" t="str">
            <v>-</v>
          </cell>
          <cell r="O828" t="str">
            <v>-</v>
          </cell>
          <cell r="P828" t="str">
            <v>-</v>
          </cell>
          <cell r="Q828" t="str">
            <v>-</v>
          </cell>
          <cell r="R828" t="str">
            <v>-</v>
          </cell>
          <cell r="S828" t="str">
            <v>-</v>
          </cell>
          <cell r="U828">
            <v>0.72699999999999998</v>
          </cell>
          <cell r="V828" t="str">
            <v/>
          </cell>
          <cell r="W828" t="str">
            <v/>
          </cell>
          <cell r="X828" t="str">
            <v/>
          </cell>
          <cell r="Y828" t="str">
            <v/>
          </cell>
          <cell r="Z828" t="str">
            <v/>
          </cell>
          <cell r="AA828" t="str">
            <v/>
          </cell>
          <cell r="AB828" t="str">
            <v/>
          </cell>
          <cell r="AC828">
            <v>0.74099999999999999</v>
          </cell>
          <cell r="AD828" t="str">
            <v/>
          </cell>
          <cell r="AE828" t="str">
            <v/>
          </cell>
          <cell r="AF828" t="str">
            <v/>
          </cell>
          <cell r="AG828" t="str">
            <v/>
          </cell>
          <cell r="AH828" t="str">
            <v/>
          </cell>
          <cell r="AI828" t="str">
            <v/>
          </cell>
          <cell r="AJ828" t="str">
            <v/>
          </cell>
        </row>
        <row r="829">
          <cell r="B829" t="str">
            <v>T-FixFIF6M23</v>
          </cell>
          <cell r="C829" t="str">
            <v>General</v>
          </cell>
          <cell r="D829" t="str">
            <v>No Dividend</v>
          </cell>
          <cell r="E829" t="str">
            <v>Foreign Investment Bond Fix Term ND</v>
          </cell>
          <cell r="F829" t="str">
            <v>Foreign Investment Bond Fix Term</v>
          </cell>
          <cell r="G829" t="str">
            <v>Foreign Bond Fixed Term</v>
          </cell>
          <cell r="H829" t="str">
            <v>Foreign Bond : Fixed Term</v>
          </cell>
          <cell r="I829" t="str">
            <v>Active</v>
          </cell>
          <cell r="J829">
            <v>0</v>
          </cell>
          <cell r="L829">
            <v>0.12</v>
          </cell>
          <cell r="M829" t="str">
            <v>-</v>
          </cell>
          <cell r="N829" t="str">
            <v>-</v>
          </cell>
          <cell r="O829" t="str">
            <v>-</v>
          </cell>
          <cell r="P829" t="str">
            <v>-</v>
          </cell>
          <cell r="Q829" t="str">
            <v>-</v>
          </cell>
          <cell r="R829" t="str">
            <v>-</v>
          </cell>
          <cell r="S829" t="str">
            <v>-</v>
          </cell>
          <cell r="U829">
            <v>0.91600000000000004</v>
          </cell>
          <cell r="V829" t="str">
            <v/>
          </cell>
          <cell r="W829" t="str">
            <v/>
          </cell>
          <cell r="X829" t="str">
            <v/>
          </cell>
          <cell r="Y829" t="str">
            <v/>
          </cell>
          <cell r="Z829" t="str">
            <v/>
          </cell>
          <cell r="AA829" t="str">
            <v/>
          </cell>
          <cell r="AB829" t="str">
            <v/>
          </cell>
          <cell r="AC829">
            <v>0.92100000000000004</v>
          </cell>
          <cell r="AD829" t="str">
            <v/>
          </cell>
          <cell r="AE829" t="str">
            <v/>
          </cell>
          <cell r="AF829" t="str">
            <v/>
          </cell>
          <cell r="AG829" t="str">
            <v/>
          </cell>
          <cell r="AH829" t="str">
            <v/>
          </cell>
          <cell r="AI829" t="str">
            <v/>
          </cell>
          <cell r="AJ829" t="str">
            <v/>
          </cell>
        </row>
        <row r="830">
          <cell r="B830" t="str">
            <v>T-FixFIF6M24</v>
          </cell>
          <cell r="C830" t="str">
            <v>General</v>
          </cell>
          <cell r="D830" t="str">
            <v>No Dividend</v>
          </cell>
          <cell r="E830" t="str">
            <v>Foreign Investment Bond Fix Term ND</v>
          </cell>
          <cell r="F830" t="str">
            <v>Foreign Investment Bond Fix Term</v>
          </cell>
          <cell r="G830" t="str">
            <v>Foreign Bond Fixed Term</v>
          </cell>
          <cell r="H830" t="str">
            <v>Foreign Bond : Fixed Term</v>
          </cell>
          <cell r="I830" t="str">
            <v>Active</v>
          </cell>
          <cell r="J830">
            <v>0</v>
          </cell>
          <cell r="L830">
            <v>0.11</v>
          </cell>
          <cell r="M830" t="str">
            <v>-</v>
          </cell>
          <cell r="N830" t="str">
            <v>-</v>
          </cell>
          <cell r="O830" t="str">
            <v>-</v>
          </cell>
          <cell r="P830" t="str">
            <v>-</v>
          </cell>
          <cell r="Q830" t="str">
            <v>-</v>
          </cell>
          <cell r="R830" t="str">
            <v>-</v>
          </cell>
          <cell r="S830" t="str">
            <v>-</v>
          </cell>
          <cell r="U830">
            <v>0.94299999999999995</v>
          </cell>
          <cell r="V830" t="str">
            <v/>
          </cell>
          <cell r="W830" t="str">
            <v/>
          </cell>
          <cell r="X830" t="str">
            <v/>
          </cell>
          <cell r="Y830" t="str">
            <v/>
          </cell>
          <cell r="Z830" t="str">
            <v/>
          </cell>
          <cell r="AA830" t="str">
            <v/>
          </cell>
          <cell r="AB830" t="str">
            <v/>
          </cell>
          <cell r="AC830">
            <v>0.93799999999999994</v>
          </cell>
          <cell r="AD830" t="str">
            <v/>
          </cell>
          <cell r="AE830" t="str">
            <v/>
          </cell>
          <cell r="AF830" t="str">
            <v/>
          </cell>
          <cell r="AG830" t="str">
            <v/>
          </cell>
          <cell r="AH830" t="str">
            <v/>
          </cell>
          <cell r="AI830" t="str">
            <v/>
          </cell>
          <cell r="AJ830" t="str">
            <v/>
          </cell>
        </row>
        <row r="831">
          <cell r="B831" t="str">
            <v>T-FixFIF6M25</v>
          </cell>
          <cell r="C831" t="str">
            <v>General</v>
          </cell>
          <cell r="D831" t="str">
            <v>No Dividend</v>
          </cell>
          <cell r="E831" t="str">
            <v>Foreign Investment Bond Fix Term ND</v>
          </cell>
          <cell r="F831" t="str">
            <v>Foreign Investment Bond Fix Term</v>
          </cell>
          <cell r="G831" t="str">
            <v>Foreign Bond Fixed Term</v>
          </cell>
          <cell r="H831" t="str">
            <v>Foreign Bond : Fixed Term</v>
          </cell>
          <cell r="I831" t="str">
            <v>Active</v>
          </cell>
          <cell r="J831">
            <v>0</v>
          </cell>
          <cell r="L831">
            <v>0.12</v>
          </cell>
          <cell r="M831" t="str">
            <v>-</v>
          </cell>
          <cell r="N831" t="str">
            <v>-</v>
          </cell>
          <cell r="O831" t="str">
            <v>-</v>
          </cell>
          <cell r="P831" t="str">
            <v>-</v>
          </cell>
          <cell r="Q831" t="str">
            <v>-</v>
          </cell>
          <cell r="R831" t="str">
            <v>-</v>
          </cell>
          <cell r="S831" t="str">
            <v>-</v>
          </cell>
          <cell r="U831">
            <v>0.91600000000000004</v>
          </cell>
          <cell r="V831" t="str">
            <v/>
          </cell>
          <cell r="W831" t="str">
            <v/>
          </cell>
          <cell r="X831" t="str">
            <v/>
          </cell>
          <cell r="Y831" t="str">
            <v/>
          </cell>
          <cell r="Z831" t="str">
            <v/>
          </cell>
          <cell r="AA831" t="str">
            <v/>
          </cell>
          <cell r="AB831" t="str">
            <v/>
          </cell>
          <cell r="AC831">
            <v>0.92100000000000004</v>
          </cell>
          <cell r="AD831" t="str">
            <v/>
          </cell>
          <cell r="AE831" t="str">
            <v/>
          </cell>
          <cell r="AF831" t="str">
            <v/>
          </cell>
          <cell r="AG831" t="str">
            <v/>
          </cell>
          <cell r="AH831" t="str">
            <v/>
          </cell>
          <cell r="AI831" t="str">
            <v/>
          </cell>
          <cell r="AJ831" t="str">
            <v/>
          </cell>
        </row>
        <row r="832">
          <cell r="B832" t="str">
            <v>T-FixFIF6M26</v>
          </cell>
          <cell r="C832" t="str">
            <v>General</v>
          </cell>
          <cell r="D832" t="str">
            <v>No Dividend</v>
          </cell>
          <cell r="E832" t="str">
            <v>Foreign Investment Bond Fix Term ND</v>
          </cell>
          <cell r="F832" t="str">
            <v>Foreign Investment Bond Fix Term</v>
          </cell>
          <cell r="G832" t="str">
            <v>Foreign Bond Fixed Term</v>
          </cell>
          <cell r="H832" t="str">
            <v>Foreign Bond : Fixed Term</v>
          </cell>
          <cell r="I832" t="str">
            <v>Active</v>
          </cell>
          <cell r="J832">
            <v>0</v>
          </cell>
          <cell r="L832">
            <v>0.13</v>
          </cell>
          <cell r="M832" t="str">
            <v>-</v>
          </cell>
          <cell r="N832" t="str">
            <v>-</v>
          </cell>
          <cell r="O832" t="str">
            <v>-</v>
          </cell>
          <cell r="P832" t="str">
            <v>-</v>
          </cell>
          <cell r="Q832" t="str">
            <v>-</v>
          </cell>
          <cell r="R832" t="str">
            <v>-</v>
          </cell>
          <cell r="S832" t="str">
            <v>-</v>
          </cell>
          <cell r="U832">
            <v>0.89200000000000002</v>
          </cell>
          <cell r="V832" t="str">
            <v/>
          </cell>
          <cell r="W832" t="str">
            <v/>
          </cell>
          <cell r="X832" t="str">
            <v/>
          </cell>
          <cell r="Y832" t="str">
            <v/>
          </cell>
          <cell r="Z832" t="str">
            <v/>
          </cell>
          <cell r="AA832" t="str">
            <v/>
          </cell>
          <cell r="AB832" t="str">
            <v/>
          </cell>
          <cell r="AC832">
            <v>0.9</v>
          </cell>
          <cell r="AD832" t="str">
            <v/>
          </cell>
          <cell r="AE832" t="str">
            <v/>
          </cell>
          <cell r="AF832" t="str">
            <v/>
          </cell>
          <cell r="AG832" t="str">
            <v/>
          </cell>
          <cell r="AH832" t="str">
            <v/>
          </cell>
          <cell r="AI832" t="str">
            <v/>
          </cell>
          <cell r="AJ832" t="str">
            <v/>
          </cell>
        </row>
        <row r="833">
          <cell r="B833" t="str">
            <v>T-NFRMF</v>
          </cell>
          <cell r="C833" t="str">
            <v>RMF</v>
          </cell>
          <cell r="D833" t="str">
            <v>No Dividend</v>
          </cell>
          <cell r="E833" t="str">
            <v>Short Term Bond RMF</v>
          </cell>
          <cell r="F833" t="str">
            <v>Short Term Bond</v>
          </cell>
          <cell r="G833" t="str">
            <v>Thai Bond Short-term R</v>
          </cell>
          <cell r="H833" t="str">
            <v>Thai Bond : Short-term</v>
          </cell>
          <cell r="I833" t="str">
            <v>Active</v>
          </cell>
          <cell r="J833">
            <v>0</v>
          </cell>
          <cell r="L833">
            <v>0.19</v>
          </cell>
          <cell r="M833">
            <v>0.62</v>
          </cell>
          <cell r="N833">
            <v>1.22</v>
          </cell>
          <cell r="O833">
            <v>0.76</v>
          </cell>
          <cell r="P833">
            <v>1.42</v>
          </cell>
          <cell r="Q833">
            <v>1.73</v>
          </cell>
          <cell r="R833">
            <v>2.5099999999999998</v>
          </cell>
          <cell r="S833">
            <v>2.6</v>
          </cell>
          <cell r="U833">
            <v>0</v>
          </cell>
          <cell r="V833">
            <v>0</v>
          </cell>
          <cell r="W833">
            <v>0.10599999999999998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0.10599999999999998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</row>
        <row r="834">
          <cell r="B834" t="str">
            <v>TFixLT</v>
          </cell>
          <cell r="C834" t="str">
            <v>General</v>
          </cell>
          <cell r="D834" t="str">
            <v>Dividend</v>
          </cell>
          <cell r="E834" t="str">
            <v>Bond Fix Term D</v>
          </cell>
          <cell r="F834" t="str">
            <v>Bond Fix Term</v>
          </cell>
          <cell r="G834" t="str">
            <v>Thai Bond Fixed Term</v>
          </cell>
          <cell r="H834" t="str">
            <v>Thai Bond : Fixed Term</v>
          </cell>
          <cell r="I834" t="str">
            <v>Active</v>
          </cell>
          <cell r="J834">
            <v>0</v>
          </cell>
          <cell r="L834">
            <v>0.24</v>
          </cell>
          <cell r="M834">
            <v>0.62</v>
          </cell>
          <cell r="N834">
            <v>1.21</v>
          </cell>
          <cell r="O834">
            <v>0.8</v>
          </cell>
          <cell r="P834">
            <v>1.39</v>
          </cell>
          <cell r="Q834">
            <v>2.39</v>
          </cell>
          <cell r="R834">
            <v>3.71</v>
          </cell>
          <cell r="S834" t="str">
            <v>-</v>
          </cell>
          <cell r="U834">
            <v>4.8000000000000043E-2</v>
          </cell>
          <cell r="V834">
            <v>0.18500000000000005</v>
          </cell>
          <cell r="W834">
            <v>0.53899999999999992</v>
          </cell>
          <cell r="X834">
            <v>0.27800000000000002</v>
          </cell>
          <cell r="Y834">
            <v>0.75</v>
          </cell>
          <cell r="Z834">
            <v>0</v>
          </cell>
          <cell r="AA834">
            <v>0</v>
          </cell>
          <cell r="AB834" t="str">
            <v/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 t="str">
            <v/>
          </cell>
        </row>
        <row r="835">
          <cell r="B835" t="str">
            <v>T-MONEY</v>
          </cell>
          <cell r="C835" t="str">
            <v>General</v>
          </cell>
          <cell r="D835" t="str">
            <v>No Dividend</v>
          </cell>
          <cell r="E835" t="str">
            <v>Money Market ND</v>
          </cell>
          <cell r="F835" t="str">
            <v>Money Market</v>
          </cell>
          <cell r="G835" t="str">
            <v>Thai Bond Money Market</v>
          </cell>
          <cell r="H835" t="str">
            <v>Thai Bond : Money Market</v>
          </cell>
          <cell r="I835" t="str">
            <v>Active</v>
          </cell>
          <cell r="J835">
            <v>0</v>
          </cell>
          <cell r="L835">
            <v>0.11</v>
          </cell>
          <cell r="M835">
            <v>0.31</v>
          </cell>
          <cell r="N835">
            <v>0.57999999999999996</v>
          </cell>
          <cell r="O835">
            <v>0.4</v>
          </cell>
          <cell r="P835">
            <v>1.05</v>
          </cell>
          <cell r="Q835">
            <v>0.99</v>
          </cell>
          <cell r="R835">
            <v>1.1599999999999999</v>
          </cell>
          <cell r="S835">
            <v>1.52</v>
          </cell>
          <cell r="U835">
            <v>0.86099999999999999</v>
          </cell>
          <cell r="V835">
            <v>0.68300000000000005</v>
          </cell>
          <cell r="W835">
            <v>0.68300000000000005</v>
          </cell>
          <cell r="X835">
            <v>0.73199999999999998</v>
          </cell>
          <cell r="Y835">
            <v>0.61</v>
          </cell>
          <cell r="Z835">
            <v>0.622</v>
          </cell>
          <cell r="AA835">
            <v>0.69500000000000006</v>
          </cell>
          <cell r="AB835">
            <v>0.65300000000000002</v>
          </cell>
          <cell r="AC835">
            <v>0.85399999999999998</v>
          </cell>
          <cell r="AD835">
            <v>0.66700000000000004</v>
          </cell>
          <cell r="AE835">
            <v>0.66700000000000004</v>
          </cell>
          <cell r="AF835">
            <v>0.71799999999999997</v>
          </cell>
          <cell r="AG835">
            <v>0.59000000000000008</v>
          </cell>
          <cell r="AH835">
            <v>0.61199999999999999</v>
          </cell>
          <cell r="AI835">
            <v>0.68599999999999994</v>
          </cell>
          <cell r="AJ835">
            <v>0.65300000000000002</v>
          </cell>
        </row>
        <row r="836">
          <cell r="B836" t="str">
            <v>T-NMRMF</v>
          </cell>
          <cell r="C836" t="str">
            <v>RMF</v>
          </cell>
          <cell r="D836" t="str">
            <v>No Dividend</v>
          </cell>
          <cell r="E836" t="str">
            <v>Money Market RMF</v>
          </cell>
          <cell r="F836" t="str">
            <v>Money Market</v>
          </cell>
          <cell r="G836" t="str">
            <v>Thai Bond Money Market R</v>
          </cell>
          <cell r="H836" t="str">
            <v>Thai Bond : Money Market</v>
          </cell>
          <cell r="I836" t="str">
            <v>Active</v>
          </cell>
          <cell r="J836">
            <v>0</v>
          </cell>
          <cell r="L836">
            <v>0.11</v>
          </cell>
          <cell r="M836">
            <v>0.32</v>
          </cell>
          <cell r="N836">
            <v>0.61</v>
          </cell>
          <cell r="O836">
            <v>0.42</v>
          </cell>
          <cell r="P836">
            <v>1.0900000000000001</v>
          </cell>
          <cell r="Q836">
            <v>1.1000000000000001</v>
          </cell>
          <cell r="R836">
            <v>1.31</v>
          </cell>
          <cell r="S836">
            <v>1.66</v>
          </cell>
          <cell r="U836">
            <v>0.54600000000000004</v>
          </cell>
          <cell r="V836">
            <v>0.36399999999999999</v>
          </cell>
          <cell r="W836">
            <v>0.27300000000000002</v>
          </cell>
          <cell r="X836">
            <v>0.36399999999999999</v>
          </cell>
          <cell r="Y836">
            <v>0.27300000000000002</v>
          </cell>
          <cell r="Z836">
            <v>0.19999999999999996</v>
          </cell>
          <cell r="AA836">
            <v>9.9999999999999978E-2</v>
          </cell>
          <cell r="AB836">
            <v>0</v>
          </cell>
          <cell r="AC836">
            <v>0.54600000000000004</v>
          </cell>
          <cell r="AD836">
            <v>0.36399999999999999</v>
          </cell>
          <cell r="AE836">
            <v>0.27300000000000002</v>
          </cell>
          <cell r="AF836">
            <v>0.36399999999999999</v>
          </cell>
          <cell r="AG836">
            <v>0.27300000000000002</v>
          </cell>
          <cell r="AH836">
            <v>0.19999999999999996</v>
          </cell>
          <cell r="AI836">
            <v>9.9999999999999978E-2</v>
          </cell>
          <cell r="AJ836">
            <v>0</v>
          </cell>
        </row>
        <row r="837">
          <cell r="B837" t="str">
            <v>TGOLDBULLION-H</v>
          </cell>
          <cell r="C837" t="str">
            <v>General</v>
          </cell>
          <cell r="D837" t="str">
            <v>No Dividend</v>
          </cell>
          <cell r="E837" t="str">
            <v>Commodities Precious Metals ND</v>
          </cell>
          <cell r="F837" t="str">
            <v>Commodities Precious Metals</v>
          </cell>
          <cell r="G837" t="str">
            <v>Commodity Gold</v>
          </cell>
          <cell r="H837" t="str">
            <v>Commodity : Gold</v>
          </cell>
          <cell r="I837" t="str">
            <v>Passive</v>
          </cell>
          <cell r="J837" t="str">
            <v>ลงทุนเองโดยตรง</v>
          </cell>
          <cell r="L837">
            <v>-0.67</v>
          </cell>
          <cell r="M837">
            <v>-3.13</v>
          </cell>
          <cell r="N837">
            <v>3.75</v>
          </cell>
          <cell r="O837">
            <v>-0.42</v>
          </cell>
          <cell r="P837">
            <v>-4.9800000000000004</v>
          </cell>
          <cell r="Q837">
            <v>-1.57</v>
          </cell>
          <cell r="R837">
            <v>-1.18</v>
          </cell>
          <cell r="S837" t="str">
            <v>-</v>
          </cell>
          <cell r="U837">
            <v>0.68500000000000005</v>
          </cell>
          <cell r="V837">
            <v>0.94799999999999995</v>
          </cell>
          <cell r="W837">
            <v>0.10599999999999998</v>
          </cell>
          <cell r="X837">
            <v>0.10599999999999998</v>
          </cell>
          <cell r="Y837">
            <v>0.47399999999999998</v>
          </cell>
          <cell r="Z837">
            <v>5.3000000000000047E-2</v>
          </cell>
          <cell r="AA837">
            <v>0.21099999999999997</v>
          </cell>
          <cell r="AB837" t="str">
            <v/>
          </cell>
          <cell r="AC837">
            <v>0.63700000000000001</v>
          </cell>
          <cell r="AD837">
            <v>0.95499999999999996</v>
          </cell>
          <cell r="AE837">
            <v>0.13700000000000001</v>
          </cell>
          <cell r="AF837">
            <v>0.13700000000000001</v>
          </cell>
          <cell r="AG837">
            <v>0.45499999999999996</v>
          </cell>
          <cell r="AH837">
            <v>9.099999999999997E-2</v>
          </cell>
          <cell r="AI837">
            <v>0.22799999999999998</v>
          </cell>
          <cell r="AJ837" t="str">
            <v/>
          </cell>
        </row>
        <row r="838">
          <cell r="B838" t="str">
            <v>TGOLDBULLION-UH</v>
          </cell>
          <cell r="C838" t="str">
            <v>General</v>
          </cell>
          <cell r="D838" t="str">
            <v>No Dividend</v>
          </cell>
          <cell r="E838" t="str">
            <v>Commodities Precious Metals ND</v>
          </cell>
          <cell r="F838" t="str">
            <v>Commodities Precious Metals</v>
          </cell>
          <cell r="G838" t="str">
            <v>Commodity Gold</v>
          </cell>
          <cell r="H838" t="str">
            <v>Commodity : Gold</v>
          </cell>
          <cell r="I838" t="str">
            <v>Passive</v>
          </cell>
          <cell r="J838" t="str">
            <v>ลงทุนเองโดยตรง</v>
          </cell>
          <cell r="L838">
            <v>-0.16</v>
          </cell>
          <cell r="M838">
            <v>-0.8</v>
          </cell>
          <cell r="N838">
            <v>0.79</v>
          </cell>
          <cell r="O838">
            <v>-1.22</v>
          </cell>
          <cell r="P838">
            <v>-1.96</v>
          </cell>
          <cell r="Q838">
            <v>-3.48</v>
          </cell>
          <cell r="R838">
            <v>-1.18</v>
          </cell>
          <cell r="S838" t="str">
            <v>-</v>
          </cell>
          <cell r="U838">
            <v>0.21099999999999997</v>
          </cell>
          <cell r="V838">
            <v>0.15800000000000003</v>
          </cell>
          <cell r="W838">
            <v>0.73699999999999999</v>
          </cell>
          <cell r="X838">
            <v>0.57899999999999996</v>
          </cell>
          <cell r="Y838">
            <v>0</v>
          </cell>
          <cell r="Z838">
            <v>0.63200000000000001</v>
          </cell>
          <cell r="AA838">
            <v>0.21099999999999997</v>
          </cell>
          <cell r="AB838" t="str">
            <v/>
          </cell>
          <cell r="AC838">
            <v>0.18200000000000005</v>
          </cell>
          <cell r="AD838">
            <v>0.13700000000000001</v>
          </cell>
          <cell r="AE838">
            <v>0.68199999999999994</v>
          </cell>
          <cell r="AF838">
            <v>0.54600000000000004</v>
          </cell>
          <cell r="AG838">
            <v>0</v>
          </cell>
          <cell r="AH838">
            <v>0.59099999999999997</v>
          </cell>
          <cell r="AI838">
            <v>0.22799999999999998</v>
          </cell>
          <cell r="AJ838" t="str">
            <v/>
          </cell>
        </row>
        <row r="839">
          <cell r="B839" t="str">
            <v>TGOLDRMF-H</v>
          </cell>
          <cell r="C839" t="str">
            <v>RMF</v>
          </cell>
          <cell r="D839" t="str">
            <v>No Dividend</v>
          </cell>
          <cell r="E839" t="str">
            <v>Commodities Precious Metals RMF</v>
          </cell>
          <cell r="F839" t="str">
            <v>Commodities Precious Metals</v>
          </cell>
          <cell r="G839" t="str">
            <v>Commodity Gold R</v>
          </cell>
          <cell r="H839" t="str">
            <v>Commodity : Gold</v>
          </cell>
          <cell r="I839" t="str">
            <v>Passive</v>
          </cell>
          <cell r="J839" t="str">
            <v>ลงทุนเองโดยตรง</v>
          </cell>
          <cell r="L839">
            <v>-0.66</v>
          </cell>
          <cell r="M839">
            <v>-3.14</v>
          </cell>
          <cell r="N839">
            <v>3.7</v>
          </cell>
          <cell r="O839">
            <v>-0.44</v>
          </cell>
          <cell r="P839">
            <v>-4.99</v>
          </cell>
          <cell r="Q839">
            <v>-1.59</v>
          </cell>
          <cell r="R839">
            <v>-1.18</v>
          </cell>
          <cell r="S839" t="str">
            <v>-</v>
          </cell>
          <cell r="U839">
            <v>0.72799999999999998</v>
          </cell>
          <cell r="V839">
            <v>1</v>
          </cell>
          <cell r="W839">
            <v>9.099999999999997E-2</v>
          </cell>
          <cell r="X839">
            <v>0</v>
          </cell>
          <cell r="Y839">
            <v>0.36399999999999999</v>
          </cell>
          <cell r="Z839">
            <v>0</v>
          </cell>
          <cell r="AA839">
            <v>9.099999999999997E-2</v>
          </cell>
          <cell r="AB839" t="str">
            <v/>
          </cell>
          <cell r="AC839">
            <v>0.72799999999999998</v>
          </cell>
          <cell r="AD839">
            <v>1</v>
          </cell>
          <cell r="AE839">
            <v>9.099999999999997E-2</v>
          </cell>
          <cell r="AF839">
            <v>0</v>
          </cell>
          <cell r="AG839">
            <v>0.36399999999999999</v>
          </cell>
          <cell r="AH839">
            <v>0</v>
          </cell>
          <cell r="AI839">
            <v>9.099999999999997E-2</v>
          </cell>
          <cell r="AJ839" t="str">
            <v/>
          </cell>
        </row>
        <row r="840">
          <cell r="B840" t="str">
            <v>TGOLDRMF-UH</v>
          </cell>
          <cell r="C840" t="str">
            <v>RMF</v>
          </cell>
          <cell r="D840" t="str">
            <v>No Dividend</v>
          </cell>
          <cell r="E840" t="str">
            <v>Commodities Precious Metals RMF</v>
          </cell>
          <cell r="F840" t="str">
            <v>Commodities Precious Metals</v>
          </cell>
          <cell r="G840" t="str">
            <v>Commodity Gold R</v>
          </cell>
          <cell r="H840" t="str">
            <v>Commodity : Gold</v>
          </cell>
          <cell r="I840" t="str">
            <v>Passive</v>
          </cell>
          <cell r="J840" t="str">
            <v>ลงทุนเองโดยตรง</v>
          </cell>
          <cell r="L840">
            <v>-0.17</v>
          </cell>
          <cell r="M840">
            <v>-0.86</v>
          </cell>
          <cell r="N840">
            <v>0.67</v>
          </cell>
          <cell r="O840">
            <v>-1.25</v>
          </cell>
          <cell r="P840">
            <v>-2.1800000000000002</v>
          </cell>
          <cell r="Q840">
            <v>-3.54</v>
          </cell>
          <cell r="R840">
            <v>-1.26</v>
          </cell>
          <cell r="S840" t="str">
            <v>-</v>
          </cell>
          <cell r="U840">
            <v>0.27300000000000002</v>
          </cell>
          <cell r="V840">
            <v>0.18200000000000005</v>
          </cell>
          <cell r="W840">
            <v>1</v>
          </cell>
          <cell r="X840">
            <v>0.81899999999999995</v>
          </cell>
          <cell r="Y840">
            <v>0</v>
          </cell>
          <cell r="Z840">
            <v>0.72799999999999998</v>
          </cell>
          <cell r="AA840">
            <v>0.18200000000000005</v>
          </cell>
          <cell r="AB840" t="str">
            <v/>
          </cell>
          <cell r="AC840">
            <v>0.27300000000000002</v>
          </cell>
          <cell r="AD840">
            <v>0.18200000000000005</v>
          </cell>
          <cell r="AE840">
            <v>1</v>
          </cell>
          <cell r="AF840">
            <v>0.81899999999999995</v>
          </cell>
          <cell r="AG840">
            <v>0</v>
          </cell>
          <cell r="AH840">
            <v>0.72799999999999998</v>
          </cell>
          <cell r="AI840">
            <v>0.18200000000000005</v>
          </cell>
          <cell r="AJ840" t="str">
            <v/>
          </cell>
        </row>
        <row r="841">
          <cell r="B841" t="str">
            <v>T-TTW1</v>
          </cell>
          <cell r="C841" t="str">
            <v>General</v>
          </cell>
          <cell r="D841" t="str">
            <v>Dividend</v>
          </cell>
          <cell r="E841" t="str">
            <v>Aggressive Allocation D</v>
          </cell>
          <cell r="F841" t="str">
            <v>Aggressive Allocation</v>
          </cell>
          <cell r="G841" t="str">
            <v>Asset Allocation TH (Flexible)</v>
          </cell>
          <cell r="H841" t="str">
            <v>Asset Allocation : Thai (Flexible)</v>
          </cell>
          <cell r="I841" t="str">
            <v>Active</v>
          </cell>
          <cell r="J841">
            <v>0</v>
          </cell>
          <cell r="L841">
            <v>2.97</v>
          </cell>
          <cell r="M841">
            <v>2.62</v>
          </cell>
          <cell r="N841">
            <v>0.8</v>
          </cell>
          <cell r="O841">
            <v>7</v>
          </cell>
          <cell r="P841">
            <v>-8.4600000000000009</v>
          </cell>
          <cell r="Q841">
            <v>6.03</v>
          </cell>
          <cell r="R841">
            <v>3.4</v>
          </cell>
          <cell r="S841">
            <v>11.95</v>
          </cell>
          <cell r="U841">
            <v>0.122</v>
          </cell>
          <cell r="V841">
            <v>0.42500000000000004</v>
          </cell>
          <cell r="W841">
            <v>0.30400000000000005</v>
          </cell>
          <cell r="X841">
            <v>0.24299999999999999</v>
          </cell>
          <cell r="Y841">
            <v>0.75</v>
          </cell>
          <cell r="Z841">
            <v>0.44499999999999995</v>
          </cell>
          <cell r="AA841">
            <v>0.67999999999999994</v>
          </cell>
          <cell r="AB841">
            <v>0.65</v>
          </cell>
          <cell r="AC841">
            <v>0.13700000000000001</v>
          </cell>
          <cell r="AD841">
            <v>0.59099999999999997</v>
          </cell>
          <cell r="AE841">
            <v>0.38900000000000001</v>
          </cell>
          <cell r="AF841">
            <v>0.27300000000000002</v>
          </cell>
          <cell r="AG841">
            <v>0.83399999999999996</v>
          </cell>
          <cell r="AH841">
            <v>0.5</v>
          </cell>
          <cell r="AI841">
            <v>0.91700000000000004</v>
          </cell>
          <cell r="AJ841">
            <v>0.63700000000000001</v>
          </cell>
        </row>
        <row r="842">
          <cell r="B842" t="str">
            <v>T-TSARN</v>
          </cell>
          <cell r="C842" t="str">
            <v>General</v>
          </cell>
          <cell r="D842" t="str">
            <v>Dividend</v>
          </cell>
          <cell r="E842" t="str">
            <v>Short Term Bond D</v>
          </cell>
          <cell r="F842" t="str">
            <v>Short Term Bond</v>
          </cell>
          <cell r="G842" t="str">
            <v>Thai Bond Short-term</v>
          </cell>
          <cell r="H842" t="str">
            <v>Thai Bond : Short-term</v>
          </cell>
          <cell r="I842" t="str">
            <v>Active</v>
          </cell>
          <cell r="J842">
            <v>0</v>
          </cell>
          <cell r="L842">
            <v>0.2</v>
          </cell>
          <cell r="M842">
            <v>0.59</v>
          </cell>
          <cell r="N842">
            <v>1.1000000000000001</v>
          </cell>
          <cell r="O842">
            <v>0.7</v>
          </cell>
          <cell r="P842">
            <v>1.38</v>
          </cell>
          <cell r="Q842">
            <v>1.6</v>
          </cell>
          <cell r="R842">
            <v>2.14</v>
          </cell>
          <cell r="S842">
            <v>2.62</v>
          </cell>
          <cell r="U842">
            <v>0.11299999999999999</v>
          </cell>
          <cell r="V842">
            <v>6.7999999999999949E-2</v>
          </cell>
          <cell r="W842">
            <v>0.36299999999999999</v>
          </cell>
          <cell r="X842">
            <v>0.20399999999999996</v>
          </cell>
          <cell r="Y842">
            <v>0.35099999999999998</v>
          </cell>
          <cell r="Z842">
            <v>0.19599999999999995</v>
          </cell>
          <cell r="AA842">
            <v>0.18000000000000005</v>
          </cell>
          <cell r="AB842">
            <v>5.9000000000000052E-2</v>
          </cell>
          <cell r="AC842">
            <v>0</v>
          </cell>
          <cell r="AD842">
            <v>0</v>
          </cell>
          <cell r="AE842">
            <v>0.66700000000000004</v>
          </cell>
          <cell r="AF842">
            <v>0.33399999999999996</v>
          </cell>
          <cell r="AG842">
            <v>0</v>
          </cell>
          <cell r="AH842">
            <v>0</v>
          </cell>
          <cell r="AI842">
            <v>0.19999999999999996</v>
          </cell>
          <cell r="AJ842">
            <v>0</v>
          </cell>
        </row>
        <row r="843">
          <cell r="B843" t="str">
            <v>T-TSB</v>
          </cell>
          <cell r="C843" t="str">
            <v>General</v>
          </cell>
          <cell r="D843" t="str">
            <v>No Dividend</v>
          </cell>
          <cell r="E843" t="str">
            <v>Short Term Bond ND</v>
          </cell>
          <cell r="F843" t="str">
            <v>Short Term Bond</v>
          </cell>
          <cell r="G843" t="str">
            <v>Thai Bond Short-term</v>
          </cell>
          <cell r="H843" t="str">
            <v>Thai Bond : Short-term</v>
          </cell>
          <cell r="I843" t="str">
            <v>Active</v>
          </cell>
          <cell r="J843">
            <v>0</v>
          </cell>
          <cell r="L843">
            <v>0.18</v>
          </cell>
          <cell r="M843">
            <v>0.56000000000000005</v>
          </cell>
          <cell r="N843">
            <v>1.05</v>
          </cell>
          <cell r="O843">
            <v>0.69</v>
          </cell>
          <cell r="P843">
            <v>1.45</v>
          </cell>
          <cell r="Q843">
            <v>1.58</v>
          </cell>
          <cell r="R843">
            <v>1.98</v>
          </cell>
          <cell r="S843">
            <v>2.2200000000000002</v>
          </cell>
          <cell r="U843">
            <v>0.22599999999999998</v>
          </cell>
          <cell r="V843">
            <v>0.13600000000000001</v>
          </cell>
          <cell r="W843">
            <v>0.41400000000000003</v>
          </cell>
          <cell r="X843">
            <v>0.23799999999999999</v>
          </cell>
          <cell r="Y843">
            <v>0.246</v>
          </cell>
          <cell r="Z843">
            <v>0.28300000000000003</v>
          </cell>
          <cell r="AA843">
            <v>0.35899999999999999</v>
          </cell>
          <cell r="AB843">
            <v>0.41200000000000003</v>
          </cell>
          <cell r="AC843">
            <v>0.23699999999999999</v>
          </cell>
          <cell r="AD843">
            <v>0.11599999999999999</v>
          </cell>
          <cell r="AE843">
            <v>0.35299999999999998</v>
          </cell>
          <cell r="AF843">
            <v>0.19299999999999995</v>
          </cell>
          <cell r="AG843">
            <v>0.28000000000000003</v>
          </cell>
          <cell r="AH843">
            <v>0.30000000000000004</v>
          </cell>
          <cell r="AI843">
            <v>0.30400000000000005</v>
          </cell>
          <cell r="AJ843">
            <v>0.30800000000000005</v>
          </cell>
        </row>
        <row r="844">
          <cell r="B844" t="str">
            <v>T-CASH</v>
          </cell>
          <cell r="C844" t="str">
            <v>General</v>
          </cell>
          <cell r="D844" t="str">
            <v>No Dividend</v>
          </cell>
          <cell r="E844" t="str">
            <v>Money Market ND</v>
          </cell>
          <cell r="F844" t="str">
            <v>Money Market</v>
          </cell>
          <cell r="G844" t="str">
            <v>Thai Bond Money Market</v>
          </cell>
          <cell r="H844" t="str">
            <v>Thai Bond : Money Market</v>
          </cell>
          <cell r="I844" t="str">
            <v>Active</v>
          </cell>
          <cell r="J844">
            <v>0</v>
          </cell>
          <cell r="L844">
            <v>0.12</v>
          </cell>
          <cell r="M844">
            <v>0.36</v>
          </cell>
          <cell r="N844">
            <v>0.66</v>
          </cell>
          <cell r="O844">
            <v>0.46</v>
          </cell>
          <cell r="P844">
            <v>1.17</v>
          </cell>
          <cell r="Q844">
            <v>1.1499999999999999</v>
          </cell>
          <cell r="R844">
            <v>1.38</v>
          </cell>
          <cell r="S844">
            <v>1.71</v>
          </cell>
          <cell r="U844">
            <v>0.58200000000000007</v>
          </cell>
          <cell r="V844">
            <v>0.14700000000000002</v>
          </cell>
          <cell r="W844">
            <v>0.29300000000000004</v>
          </cell>
          <cell r="X844">
            <v>0.29300000000000004</v>
          </cell>
          <cell r="Y844">
            <v>0.29300000000000004</v>
          </cell>
          <cell r="Z844">
            <v>0.29800000000000004</v>
          </cell>
          <cell r="AA844">
            <v>0.27800000000000002</v>
          </cell>
          <cell r="AB844">
            <v>8.6999999999999966E-2</v>
          </cell>
          <cell r="AC844">
            <v>0.56099999999999994</v>
          </cell>
          <cell r="AD844">
            <v>0.129</v>
          </cell>
          <cell r="AE844">
            <v>0.25700000000000001</v>
          </cell>
          <cell r="AF844">
            <v>0.25700000000000001</v>
          </cell>
          <cell r="AG844">
            <v>0.25700000000000001</v>
          </cell>
          <cell r="AH844">
            <v>0.27800000000000002</v>
          </cell>
          <cell r="AI844">
            <v>0.25800000000000001</v>
          </cell>
          <cell r="AJ844">
            <v>8.6999999999999966E-2</v>
          </cell>
        </row>
        <row r="845">
          <cell r="B845" t="str">
            <v>T-PropInfraFlex</v>
          </cell>
          <cell r="C845" t="str">
            <v>General</v>
          </cell>
          <cell r="D845" t="str">
            <v>Dividend</v>
          </cell>
          <cell r="E845" t="str">
            <v>Property Indirect D</v>
          </cell>
          <cell r="F845" t="str">
            <v>Property Indirect</v>
          </cell>
          <cell r="G845" t="str">
            <v>Property REITs Thai</v>
          </cell>
          <cell r="H845" t="str">
            <v>Property/REITs : Thai</v>
          </cell>
          <cell r="I845" t="str">
            <v>Active</v>
          </cell>
          <cell r="J845">
            <v>0</v>
          </cell>
          <cell r="L845">
            <v>1.28</v>
          </cell>
          <cell r="M845">
            <v>8.15</v>
          </cell>
          <cell r="N845">
            <v>10.35</v>
          </cell>
          <cell r="O845">
            <v>11.04</v>
          </cell>
          <cell r="P845">
            <v>16.899999999999999</v>
          </cell>
          <cell r="Q845">
            <v>8.33</v>
          </cell>
          <cell r="R845" t="str">
            <v>-</v>
          </cell>
          <cell r="S845" t="str">
            <v>-</v>
          </cell>
          <cell r="U845">
            <v>8.3999999999999964E-2</v>
          </cell>
          <cell r="V845">
            <v>0.41700000000000004</v>
          </cell>
          <cell r="W845">
            <v>0.66700000000000004</v>
          </cell>
          <cell r="X845">
            <v>0.58400000000000007</v>
          </cell>
          <cell r="Y845">
            <v>0.58400000000000007</v>
          </cell>
          <cell r="Z845">
            <v>0.22299999999999998</v>
          </cell>
          <cell r="AA845" t="str">
            <v/>
          </cell>
          <cell r="AB845" t="str">
            <v/>
          </cell>
          <cell r="AC845">
            <v>6.2999999999999945E-2</v>
          </cell>
          <cell r="AD845">
            <v>0.18799999999999994</v>
          </cell>
          <cell r="AE845">
            <v>0.81299999999999994</v>
          </cell>
          <cell r="AF845">
            <v>0.5</v>
          </cell>
          <cell r="AG845">
            <v>0.26700000000000002</v>
          </cell>
          <cell r="AH845">
            <v>0.27300000000000002</v>
          </cell>
          <cell r="AI845" t="str">
            <v/>
          </cell>
          <cell r="AJ845" t="str">
            <v/>
          </cell>
        </row>
        <row r="846">
          <cell r="B846" t="str">
            <v>T-PROPERTY</v>
          </cell>
          <cell r="C846" t="str">
            <v>General</v>
          </cell>
          <cell r="D846" t="str">
            <v>Dividend</v>
          </cell>
          <cell r="E846" t="str">
            <v>Property Indirect D</v>
          </cell>
          <cell r="F846" t="str">
            <v>Property Indirect</v>
          </cell>
          <cell r="G846" t="str">
            <v>Property REITs Thai</v>
          </cell>
          <cell r="H846" t="str">
            <v>Property/REITs : Thai</v>
          </cell>
          <cell r="I846" t="str">
            <v>Active</v>
          </cell>
          <cell r="J846">
            <v>0</v>
          </cell>
          <cell r="L846">
            <v>0.71</v>
          </cell>
          <cell r="M846">
            <v>7.73</v>
          </cell>
          <cell r="N846">
            <v>8.99</v>
          </cell>
          <cell r="O846">
            <v>10.75</v>
          </cell>
          <cell r="P846">
            <v>15.48</v>
          </cell>
          <cell r="Q846">
            <v>4.21</v>
          </cell>
          <cell r="R846" t="str">
            <v>-</v>
          </cell>
          <cell r="S846" t="str">
            <v>-</v>
          </cell>
          <cell r="U846">
            <v>0.5</v>
          </cell>
          <cell r="V846">
            <v>0.58400000000000007</v>
          </cell>
          <cell r="W846">
            <v>0.83399999999999996</v>
          </cell>
          <cell r="X846">
            <v>0.75</v>
          </cell>
          <cell r="Y846">
            <v>0.83399999999999996</v>
          </cell>
          <cell r="Z846">
            <v>1</v>
          </cell>
          <cell r="AA846" t="str">
            <v/>
          </cell>
          <cell r="AB846" t="str">
            <v/>
          </cell>
          <cell r="AC846">
            <v>0.625</v>
          </cell>
          <cell r="AD846">
            <v>0.25</v>
          </cell>
          <cell r="AE846">
            <v>0.875</v>
          </cell>
          <cell r="AF846">
            <v>0.625</v>
          </cell>
          <cell r="AG846">
            <v>0.4</v>
          </cell>
          <cell r="AH846">
            <v>1</v>
          </cell>
          <cell r="AI846" t="str">
            <v/>
          </cell>
          <cell r="AJ846" t="str">
            <v/>
          </cell>
        </row>
        <row r="847">
          <cell r="B847" t="str">
            <v>T-PropertyRMF</v>
          </cell>
          <cell r="C847" t="str">
            <v>RMF</v>
          </cell>
          <cell r="D847" t="str">
            <v>No Dividend</v>
          </cell>
          <cell r="E847" t="str">
            <v>Property Indirect RMF</v>
          </cell>
          <cell r="F847" t="str">
            <v>Property Indirect</v>
          </cell>
          <cell r="G847" t="str">
            <v>Property REITs Thai R</v>
          </cell>
          <cell r="H847" t="str">
            <v>Property/REITs : Thai</v>
          </cell>
          <cell r="I847" t="str">
            <v>Active</v>
          </cell>
          <cell r="J847">
            <v>0</v>
          </cell>
          <cell r="L847">
            <v>1.41</v>
          </cell>
          <cell r="M847">
            <v>8.4600000000000009</v>
          </cell>
          <cell r="N847">
            <v>9.01</v>
          </cell>
          <cell r="O847">
            <v>12.03</v>
          </cell>
          <cell r="P847">
            <v>14.45</v>
          </cell>
          <cell r="Q847">
            <v>5.37</v>
          </cell>
          <cell r="R847" t="str">
            <v>-</v>
          </cell>
          <cell r="S847" t="str">
            <v>-</v>
          </cell>
          <cell r="U847">
            <v>0</v>
          </cell>
          <cell r="V847">
            <v>0.4</v>
          </cell>
          <cell r="W847">
            <v>0.8</v>
          </cell>
          <cell r="X847">
            <v>0</v>
          </cell>
          <cell r="Y847">
            <v>0.8</v>
          </cell>
          <cell r="Z847">
            <v>0.66700000000000004</v>
          </cell>
          <cell r="AA847" t="str">
            <v/>
          </cell>
          <cell r="AB847" t="str">
            <v/>
          </cell>
          <cell r="AC847">
            <v>0</v>
          </cell>
          <cell r="AD847">
            <v>0.28600000000000003</v>
          </cell>
          <cell r="AE847">
            <v>0.85799999999999998</v>
          </cell>
          <cell r="AF847">
            <v>0.14300000000000002</v>
          </cell>
          <cell r="AG847">
            <v>0.57200000000000006</v>
          </cell>
          <cell r="AH847">
            <v>0.8</v>
          </cell>
          <cell r="AI847" t="str">
            <v/>
          </cell>
          <cell r="AJ847" t="str">
            <v/>
          </cell>
        </row>
        <row r="848">
          <cell r="B848" t="str">
            <v>T-Privilege</v>
          </cell>
          <cell r="C848" t="str">
            <v>General</v>
          </cell>
          <cell r="D848" t="str">
            <v>No Dividend</v>
          </cell>
          <cell r="E848" t="str">
            <v>Equity Large-Cap ND</v>
          </cell>
          <cell r="F848" t="str">
            <v>Equity Large-Cap</v>
          </cell>
          <cell r="G848" t="str">
            <v>EQ Thai (Large)</v>
          </cell>
          <cell r="H848" t="str">
            <v>EQ : Thai (Large)</v>
          </cell>
          <cell r="I848" t="str">
            <v>Active</v>
          </cell>
          <cell r="J848">
            <v>0</v>
          </cell>
          <cell r="L848">
            <v>3.29</v>
          </cell>
          <cell r="M848">
            <v>2.59</v>
          </cell>
          <cell r="N848">
            <v>0.98</v>
          </cell>
          <cell r="O848">
            <v>8.34</v>
          </cell>
          <cell r="P848">
            <v>-20.43</v>
          </cell>
          <cell r="Q848">
            <v>5.86</v>
          </cell>
          <cell r="R848">
            <v>3.11</v>
          </cell>
          <cell r="S848" t="str">
            <v>-</v>
          </cell>
          <cell r="U848">
            <v>6.1000000000000054E-2</v>
          </cell>
          <cell r="V848">
            <v>0.38400000000000001</v>
          </cell>
          <cell r="W848">
            <v>0.42300000000000004</v>
          </cell>
          <cell r="X848">
            <v>0.125</v>
          </cell>
          <cell r="Y848">
            <v>1</v>
          </cell>
          <cell r="Z848">
            <v>0.85599999999999998</v>
          </cell>
          <cell r="AA848">
            <v>0.92900000000000005</v>
          </cell>
          <cell r="AB848" t="str">
            <v/>
          </cell>
          <cell r="AC848">
            <v>9.1999999999999971E-2</v>
          </cell>
          <cell r="AD848">
            <v>0.43600000000000005</v>
          </cell>
          <cell r="AE848">
            <v>0.41500000000000004</v>
          </cell>
          <cell r="AF848">
            <v>0.10799999999999998</v>
          </cell>
          <cell r="AG848">
            <v>1</v>
          </cell>
          <cell r="AH848">
            <v>0.89400000000000002</v>
          </cell>
          <cell r="AI848">
            <v>0.92500000000000004</v>
          </cell>
          <cell r="AJ848" t="str">
            <v/>
          </cell>
        </row>
        <row r="849">
          <cell r="B849" t="str">
            <v>T-NGRMF</v>
          </cell>
          <cell r="C849" t="str">
            <v>RMF</v>
          </cell>
          <cell r="D849" t="str">
            <v>No Dividend</v>
          </cell>
          <cell r="E849" t="str">
            <v>Short Term Bond RMF</v>
          </cell>
          <cell r="F849" t="str">
            <v>Short Term Bond</v>
          </cell>
          <cell r="G849" t="str">
            <v>Thai Bond Short-term R</v>
          </cell>
          <cell r="H849" t="str">
            <v>Thai Bond : Short-term</v>
          </cell>
          <cell r="I849" t="str">
            <v>Active</v>
          </cell>
          <cell r="J849">
            <v>0</v>
          </cell>
          <cell r="L849">
            <v>0.12</v>
          </cell>
          <cell r="M849">
            <v>0.38</v>
          </cell>
          <cell r="N849">
            <v>0.76</v>
          </cell>
          <cell r="O849">
            <v>0.47</v>
          </cell>
          <cell r="P849">
            <v>0.95</v>
          </cell>
          <cell r="Q849">
            <v>1.07</v>
          </cell>
          <cell r="R849">
            <v>1.62</v>
          </cell>
          <cell r="S849">
            <v>1.88</v>
          </cell>
          <cell r="U849">
            <v>0.63200000000000001</v>
          </cell>
          <cell r="V849">
            <v>0.63200000000000001</v>
          </cell>
          <cell r="W849">
            <v>0.68500000000000005</v>
          </cell>
          <cell r="X849">
            <v>0.63200000000000001</v>
          </cell>
          <cell r="Y849">
            <v>0.42200000000000004</v>
          </cell>
          <cell r="Z849">
            <v>0.57899999999999996</v>
          </cell>
          <cell r="AA849">
            <v>0.53</v>
          </cell>
          <cell r="AB849">
            <v>0.43799999999999994</v>
          </cell>
          <cell r="AC849">
            <v>0.63200000000000001</v>
          </cell>
          <cell r="AD849">
            <v>0.63200000000000001</v>
          </cell>
          <cell r="AE849">
            <v>0.68500000000000005</v>
          </cell>
          <cell r="AF849">
            <v>0.63200000000000001</v>
          </cell>
          <cell r="AG849">
            <v>0.42200000000000004</v>
          </cell>
          <cell r="AH849">
            <v>0.57899999999999996</v>
          </cell>
          <cell r="AI849">
            <v>0.53</v>
          </cell>
          <cell r="AJ849">
            <v>0.43799999999999994</v>
          </cell>
        </row>
        <row r="850">
          <cell r="B850" t="str">
            <v>TGOV3M1</v>
          </cell>
          <cell r="C850" t="str">
            <v>General</v>
          </cell>
          <cell r="D850" t="str">
            <v>No Dividend</v>
          </cell>
          <cell r="E850" t="str">
            <v>Roll Over Bond ND</v>
          </cell>
          <cell r="F850" t="str">
            <v>Roll Over Bond</v>
          </cell>
          <cell r="G850" t="str">
            <v>Thai Bond Fixed Term</v>
          </cell>
          <cell r="H850" t="str">
            <v>Thai Bond : Fixed Term</v>
          </cell>
          <cell r="I850" t="str">
            <v>Active</v>
          </cell>
          <cell r="J850">
            <v>0</v>
          </cell>
          <cell r="L850">
            <v>0.13</v>
          </cell>
          <cell r="M850">
            <v>0.37</v>
          </cell>
          <cell r="N850">
            <v>0.66</v>
          </cell>
          <cell r="O850">
            <v>0.47</v>
          </cell>
          <cell r="P850">
            <v>1.17</v>
          </cell>
          <cell r="Q850">
            <v>1.01</v>
          </cell>
          <cell r="R850">
            <v>1.25</v>
          </cell>
          <cell r="S850">
            <v>1.66</v>
          </cell>
          <cell r="U850">
            <v>0.85799999999999998</v>
          </cell>
          <cell r="V850">
            <v>0.94799999999999995</v>
          </cell>
          <cell r="W850">
            <v>0.92400000000000004</v>
          </cell>
          <cell r="X850">
            <v>0.94499999999999995</v>
          </cell>
          <cell r="Y850">
            <v>0.91700000000000004</v>
          </cell>
          <cell r="Z850">
            <v>0.91</v>
          </cell>
          <cell r="AA850">
            <v>0.91</v>
          </cell>
          <cell r="AB850">
            <v>1</v>
          </cell>
          <cell r="AC850">
            <v>0.66700000000000004</v>
          </cell>
          <cell r="AD850">
            <v>0.54200000000000004</v>
          </cell>
          <cell r="AE850">
            <v>0.45499999999999996</v>
          </cell>
          <cell r="AF850">
            <v>0.45899999999999996</v>
          </cell>
          <cell r="AG850">
            <v>0.47699999999999998</v>
          </cell>
          <cell r="AH850">
            <v>0.95299999999999996</v>
          </cell>
          <cell r="AI850">
            <v>0.90500000000000003</v>
          </cell>
          <cell r="AJ850">
            <v>0.81299999999999994</v>
          </cell>
        </row>
        <row r="851">
          <cell r="B851" t="str">
            <v>TGOV3M2</v>
          </cell>
          <cell r="C851" t="str">
            <v>General</v>
          </cell>
          <cell r="D851" t="str">
            <v>No Dividend</v>
          </cell>
          <cell r="E851" t="str">
            <v>Roll Over Bond ND</v>
          </cell>
          <cell r="F851" t="str">
            <v>Roll Over Bond</v>
          </cell>
          <cell r="G851" t="str">
            <v>Thai Bond Fixed Term</v>
          </cell>
          <cell r="H851" t="str">
            <v>Thai Bond : Fixed Term</v>
          </cell>
          <cell r="I851" t="str">
            <v>Active</v>
          </cell>
          <cell r="J851">
            <v>0</v>
          </cell>
          <cell r="L851">
            <v>0.14000000000000001</v>
          </cell>
          <cell r="M851">
            <v>0.38</v>
          </cell>
          <cell r="N851">
            <v>0.67</v>
          </cell>
          <cell r="O851">
            <v>0.48</v>
          </cell>
          <cell r="P851">
            <v>1.1499999999999999</v>
          </cell>
          <cell r="Q851">
            <v>1.02</v>
          </cell>
          <cell r="R851">
            <v>1.28</v>
          </cell>
          <cell r="S851">
            <v>1.66</v>
          </cell>
          <cell r="U851">
            <v>0.81</v>
          </cell>
          <cell r="V851">
            <v>0.92200000000000004</v>
          </cell>
          <cell r="W851">
            <v>0.88500000000000001</v>
          </cell>
          <cell r="X851">
            <v>0.88900000000000001</v>
          </cell>
          <cell r="Y851">
            <v>0.95899999999999996</v>
          </cell>
          <cell r="Z851">
            <v>0.81899999999999995</v>
          </cell>
          <cell r="AA851">
            <v>0.81899999999999995</v>
          </cell>
          <cell r="AB851">
            <v>1</v>
          </cell>
          <cell r="AC851">
            <v>0.45899999999999996</v>
          </cell>
          <cell r="AD851">
            <v>0.41700000000000004</v>
          </cell>
          <cell r="AE851">
            <v>0.41000000000000003</v>
          </cell>
          <cell r="AF851">
            <v>0.41700000000000004</v>
          </cell>
          <cell r="AG851">
            <v>0.62</v>
          </cell>
          <cell r="AH851">
            <v>0.90500000000000003</v>
          </cell>
          <cell r="AI851">
            <v>0.76200000000000001</v>
          </cell>
          <cell r="AJ851">
            <v>0.81299999999999994</v>
          </cell>
        </row>
        <row r="852">
          <cell r="B852" t="str">
            <v>TGOV6M1</v>
          </cell>
          <cell r="C852" t="str">
            <v>General</v>
          </cell>
          <cell r="D852" t="str">
            <v>No Dividend</v>
          </cell>
          <cell r="E852" t="str">
            <v>Roll Over Bond ND</v>
          </cell>
          <cell r="F852" t="str">
            <v>Roll Over Bond</v>
          </cell>
          <cell r="G852" t="str">
            <v>Thai Bond Fixed Term</v>
          </cell>
          <cell r="H852" t="str">
            <v>Thai Bond : Fixed Term</v>
          </cell>
          <cell r="I852" t="str">
            <v>Active</v>
          </cell>
          <cell r="J852">
            <v>0</v>
          </cell>
          <cell r="L852">
            <v>0.14000000000000001</v>
          </cell>
          <cell r="M852">
            <v>0.38</v>
          </cell>
          <cell r="N852" t="str">
            <v>-</v>
          </cell>
          <cell r="O852">
            <v>0.51</v>
          </cell>
          <cell r="P852" t="str">
            <v>-</v>
          </cell>
          <cell r="Q852" t="str">
            <v>-</v>
          </cell>
          <cell r="R852" t="str">
            <v>-</v>
          </cell>
          <cell r="S852" t="str">
            <v>-</v>
          </cell>
          <cell r="U852">
            <v>0.81</v>
          </cell>
          <cell r="V852">
            <v>0.92200000000000004</v>
          </cell>
          <cell r="W852" t="str">
            <v/>
          </cell>
          <cell r="X852">
            <v>0.77800000000000002</v>
          </cell>
          <cell r="Y852" t="str">
            <v/>
          </cell>
          <cell r="Z852" t="str">
            <v/>
          </cell>
          <cell r="AA852" t="str">
            <v/>
          </cell>
          <cell r="AB852" t="str">
            <v/>
          </cell>
          <cell r="AC852">
            <v>0.45899999999999996</v>
          </cell>
          <cell r="AD852">
            <v>0.41700000000000004</v>
          </cell>
          <cell r="AE852" t="str">
            <v/>
          </cell>
          <cell r="AF852">
            <v>0.25</v>
          </cell>
          <cell r="AG852" t="str">
            <v/>
          </cell>
          <cell r="AH852" t="str">
            <v/>
          </cell>
          <cell r="AI852" t="str">
            <v/>
          </cell>
          <cell r="AJ852" t="str">
            <v/>
          </cell>
        </row>
        <row r="853">
          <cell r="B853" t="str">
            <v>TGOV6M2</v>
          </cell>
          <cell r="C853" t="str">
            <v>General</v>
          </cell>
          <cell r="D853" t="str">
            <v>No Dividend</v>
          </cell>
          <cell r="E853" t="str">
            <v>Roll Over Bond ND</v>
          </cell>
          <cell r="F853" t="str">
            <v>Roll Over Bond</v>
          </cell>
          <cell r="G853" t="str">
            <v>Thai Bond Fixed Term</v>
          </cell>
          <cell r="H853" t="str">
            <v>Thai Bond : Fixed Term</v>
          </cell>
          <cell r="I853" t="str">
            <v>Active</v>
          </cell>
          <cell r="J853">
            <v>0</v>
          </cell>
          <cell r="L853">
            <v>0.14000000000000001</v>
          </cell>
          <cell r="M853">
            <v>0.39</v>
          </cell>
          <cell r="N853" t="str">
            <v>-</v>
          </cell>
          <cell r="O853">
            <v>0.49</v>
          </cell>
          <cell r="P853" t="str">
            <v>-</v>
          </cell>
          <cell r="Q853" t="str">
            <v>-</v>
          </cell>
          <cell r="R853" t="str">
            <v>-</v>
          </cell>
          <cell r="S853" t="str">
            <v>-</v>
          </cell>
          <cell r="U853">
            <v>0.81</v>
          </cell>
          <cell r="V853">
            <v>0.84299999999999997</v>
          </cell>
          <cell r="W853" t="str">
            <v/>
          </cell>
          <cell r="X853">
            <v>0.86199999999999999</v>
          </cell>
          <cell r="Y853" t="str">
            <v/>
          </cell>
          <cell r="Z853" t="str">
            <v/>
          </cell>
          <cell r="AA853" t="str">
            <v/>
          </cell>
          <cell r="AB853" t="str">
            <v/>
          </cell>
          <cell r="AC853">
            <v>0.45899999999999996</v>
          </cell>
          <cell r="AD853">
            <v>0.29200000000000004</v>
          </cell>
          <cell r="AE853" t="str">
            <v/>
          </cell>
          <cell r="AF853">
            <v>0.375</v>
          </cell>
          <cell r="AG853" t="str">
            <v/>
          </cell>
          <cell r="AH853" t="str">
            <v/>
          </cell>
          <cell r="AI853" t="str">
            <v/>
          </cell>
          <cell r="AJ853" t="str">
            <v/>
          </cell>
        </row>
        <row r="854">
          <cell r="B854" t="str">
            <v>T-PPSD</v>
          </cell>
          <cell r="C854" t="str">
            <v>General</v>
          </cell>
          <cell r="D854" t="str">
            <v>Dividend</v>
          </cell>
          <cell r="E854" t="str">
            <v>Equity Large-Cap D</v>
          </cell>
          <cell r="F854" t="str">
            <v>Equity Large-Cap</v>
          </cell>
          <cell r="G854" t="str">
            <v>EQ Thai (Large)</v>
          </cell>
          <cell r="H854" t="str">
            <v>EQ : Thai (Large)</v>
          </cell>
          <cell r="I854" t="str">
            <v>Active</v>
          </cell>
          <cell r="J854">
            <v>0</v>
          </cell>
          <cell r="L854">
            <v>2.38</v>
          </cell>
          <cell r="M854">
            <v>1.96</v>
          </cell>
          <cell r="N854">
            <v>-0.13</v>
          </cell>
          <cell r="O854">
            <v>6.07</v>
          </cell>
          <cell r="P854">
            <v>-9.57</v>
          </cell>
          <cell r="Q854">
            <v>5.35</v>
          </cell>
          <cell r="R854">
            <v>3.04</v>
          </cell>
          <cell r="S854">
            <v>14.84</v>
          </cell>
          <cell r="U854">
            <v>0.504</v>
          </cell>
          <cell r="V854">
            <v>0.63700000000000001</v>
          </cell>
          <cell r="W854">
            <v>0.59200000000000008</v>
          </cell>
          <cell r="X854">
            <v>0.70900000000000007</v>
          </cell>
          <cell r="Y854">
            <v>0.84099999999999997</v>
          </cell>
          <cell r="Z854">
            <v>0.92400000000000004</v>
          </cell>
          <cell r="AA854">
            <v>0.93900000000000006</v>
          </cell>
          <cell r="AB854">
            <v>0.69399999999999995</v>
          </cell>
          <cell r="AC854">
            <v>0.39800000000000002</v>
          </cell>
          <cell r="AD854">
            <v>0.57000000000000006</v>
          </cell>
          <cell r="AE854">
            <v>0.629</v>
          </cell>
          <cell r="AF854">
            <v>0.66199999999999992</v>
          </cell>
          <cell r="AG854">
            <v>0.872</v>
          </cell>
          <cell r="AH854">
            <v>0.93599999999999994</v>
          </cell>
          <cell r="AI854">
            <v>0.91700000000000004</v>
          </cell>
          <cell r="AJ854">
            <v>0.57499999999999996</v>
          </cell>
        </row>
        <row r="855">
          <cell r="B855" t="str">
            <v>T-NFPLUS</v>
          </cell>
          <cell r="C855" t="str">
            <v>General</v>
          </cell>
          <cell r="D855" t="str">
            <v>No Dividend</v>
          </cell>
          <cell r="E855" t="str">
            <v>Equity Large-Cap ND</v>
          </cell>
          <cell r="F855" t="str">
            <v>Equity Large-Cap</v>
          </cell>
          <cell r="G855" t="str">
            <v>EQ Thai (Large)</v>
          </cell>
          <cell r="H855" t="str">
            <v>EQ : Thai (Large)</v>
          </cell>
          <cell r="I855" t="str">
            <v>Active</v>
          </cell>
          <cell r="J855">
            <v>0</v>
          </cell>
          <cell r="L855">
            <v>2.42</v>
          </cell>
          <cell r="M855">
            <v>1.94</v>
          </cell>
          <cell r="N855">
            <v>1.31</v>
          </cell>
          <cell r="O855">
            <v>7.12</v>
          </cell>
          <cell r="P855">
            <v>-7.34</v>
          </cell>
          <cell r="Q855">
            <v>8.8699999999999992</v>
          </cell>
          <cell r="R855">
            <v>5.38</v>
          </cell>
          <cell r="S855">
            <v>14.95</v>
          </cell>
          <cell r="U855">
            <v>0.45699999999999996</v>
          </cell>
          <cell r="V855">
            <v>0.65100000000000002</v>
          </cell>
          <cell r="W855">
            <v>0.34599999999999997</v>
          </cell>
          <cell r="X855">
            <v>0.46599999999999997</v>
          </cell>
          <cell r="Y855">
            <v>0.60199999999999998</v>
          </cell>
          <cell r="Z855">
            <v>0.31799999999999995</v>
          </cell>
          <cell r="AA855">
            <v>0.63300000000000001</v>
          </cell>
          <cell r="AB855">
            <v>0.64</v>
          </cell>
          <cell r="AC855">
            <v>0.55200000000000005</v>
          </cell>
          <cell r="AD855">
            <v>0.70599999999999996</v>
          </cell>
          <cell r="AE855">
            <v>0.32999999999999996</v>
          </cell>
          <cell r="AF855">
            <v>0.5</v>
          </cell>
          <cell r="AG855">
            <v>0.70199999999999996</v>
          </cell>
          <cell r="AH855">
            <v>0.38300000000000001</v>
          </cell>
          <cell r="AI855">
            <v>0.65</v>
          </cell>
          <cell r="AJ855">
            <v>0.88900000000000001</v>
          </cell>
        </row>
        <row r="856">
          <cell r="B856" t="str">
            <v>T-NMIXRMF</v>
          </cell>
          <cell r="C856" t="str">
            <v>RMF</v>
          </cell>
          <cell r="D856" t="str">
            <v>No Dividend</v>
          </cell>
          <cell r="E856" t="str">
            <v>Aggressive Allocation RMF</v>
          </cell>
          <cell r="F856" t="str">
            <v>Aggressive Allocation</v>
          </cell>
          <cell r="G856" t="str">
            <v xml:space="preserve">Asset Allocation TH (Flex) R </v>
          </cell>
          <cell r="H856" t="str">
            <v>Asset Allocation : Thai (Flexible)</v>
          </cell>
          <cell r="I856" t="str">
            <v>Active</v>
          </cell>
          <cell r="J856">
            <v>0</v>
          </cell>
          <cell r="L856">
            <v>2.95</v>
          </cell>
          <cell r="M856">
            <v>2.48</v>
          </cell>
          <cell r="N856">
            <v>1.56</v>
          </cell>
          <cell r="O856">
            <v>7.24</v>
          </cell>
          <cell r="P856">
            <v>-7.26</v>
          </cell>
          <cell r="Q856">
            <v>8.89</v>
          </cell>
          <cell r="R856">
            <v>4.9400000000000004</v>
          </cell>
          <cell r="S856">
            <v>14.39</v>
          </cell>
          <cell r="U856">
            <v>0.18799999999999994</v>
          </cell>
          <cell r="V856">
            <v>0.25</v>
          </cell>
          <cell r="W856">
            <v>0.18799999999999994</v>
          </cell>
          <cell r="X856">
            <v>6.2999999999999945E-2</v>
          </cell>
          <cell r="Y856">
            <v>0.56299999999999994</v>
          </cell>
          <cell r="Z856">
            <v>0</v>
          </cell>
          <cell r="AA856">
            <v>0.28600000000000003</v>
          </cell>
          <cell r="AB856">
            <v>0.15400000000000003</v>
          </cell>
          <cell r="AC856">
            <v>9.9999999999999978E-2</v>
          </cell>
          <cell r="AD856">
            <v>0.35</v>
          </cell>
          <cell r="AE856">
            <v>0.33399999999999996</v>
          </cell>
          <cell r="AF856">
            <v>9.9999999999999978E-2</v>
          </cell>
          <cell r="AG856">
            <v>0.625</v>
          </cell>
          <cell r="AH856">
            <v>0</v>
          </cell>
          <cell r="AI856">
            <v>0.28600000000000003</v>
          </cell>
          <cell r="AJ856">
            <v>0.15400000000000003</v>
          </cell>
        </row>
        <row r="857">
          <cell r="B857" t="str">
            <v>T-STSD</v>
          </cell>
          <cell r="C857" t="str">
            <v>General</v>
          </cell>
          <cell r="D857" t="str">
            <v>Dividend</v>
          </cell>
          <cell r="E857" t="str">
            <v>Moderate Allocation D</v>
          </cell>
          <cell r="F857" t="str">
            <v>Moderate Allocation</v>
          </cell>
          <cell r="G857" t="str">
            <v>Asset Allocation TH (Balanced)</v>
          </cell>
          <cell r="H857" t="str">
            <v>Asset Allocation : Thai (Balanced)</v>
          </cell>
          <cell r="I857" t="str">
            <v>Active</v>
          </cell>
          <cell r="J857">
            <v>0</v>
          </cell>
          <cell r="L857">
            <v>1.87</v>
          </cell>
          <cell r="M857">
            <v>1.77</v>
          </cell>
          <cell r="N857">
            <v>0.42</v>
          </cell>
          <cell r="O857">
            <v>4.28</v>
          </cell>
          <cell r="P857">
            <v>-5.51</v>
          </cell>
          <cell r="Q857">
            <v>3.43</v>
          </cell>
          <cell r="R857">
            <v>2.04</v>
          </cell>
          <cell r="S857">
            <v>9.16</v>
          </cell>
          <cell r="U857">
            <v>0</v>
          </cell>
          <cell r="V857">
            <v>0.19999999999999996</v>
          </cell>
          <cell r="W857">
            <v>0.8</v>
          </cell>
          <cell r="X857">
            <v>0.8</v>
          </cell>
          <cell r="Y857">
            <v>0.75</v>
          </cell>
          <cell r="Z857">
            <v>0.75</v>
          </cell>
          <cell r="AA857">
            <v>1</v>
          </cell>
          <cell r="AB857">
            <v>0.66700000000000004</v>
          </cell>
          <cell r="AC857">
            <v>0</v>
          </cell>
          <cell r="AD857">
            <v>0.66700000000000004</v>
          </cell>
          <cell r="AE857">
            <v>0.66700000000000004</v>
          </cell>
          <cell r="AF857">
            <v>0.66700000000000004</v>
          </cell>
          <cell r="AG857">
            <v>1</v>
          </cell>
          <cell r="AH857">
            <v>0.66700000000000004</v>
          </cell>
          <cell r="AI857">
            <v>1</v>
          </cell>
          <cell r="AJ857">
            <v>0.5</v>
          </cell>
        </row>
        <row r="858">
          <cell r="B858" t="str">
            <v>T-EQUITY</v>
          </cell>
          <cell r="C858" t="str">
            <v>General</v>
          </cell>
          <cell r="D858" t="str">
            <v>Dividend</v>
          </cell>
          <cell r="E858" t="str">
            <v>Equity Large-Cap D</v>
          </cell>
          <cell r="F858" t="str">
            <v>Equity Large-Cap</v>
          </cell>
          <cell r="G858" t="str">
            <v>EQ Thai (Large)</v>
          </cell>
          <cell r="H858" t="str">
            <v>EQ : Thai (Large)</v>
          </cell>
          <cell r="I858" t="str">
            <v>Active</v>
          </cell>
          <cell r="J858">
            <v>0</v>
          </cell>
          <cell r="L858">
            <v>2.94</v>
          </cell>
          <cell r="M858">
            <v>2.54</v>
          </cell>
          <cell r="N858">
            <v>0.64</v>
          </cell>
          <cell r="O858">
            <v>6.9</v>
          </cell>
          <cell r="P858">
            <v>-8.81</v>
          </cell>
          <cell r="Q858">
            <v>5.2</v>
          </cell>
          <cell r="R858">
            <v>2.25</v>
          </cell>
          <cell r="S858">
            <v>10.9</v>
          </cell>
          <cell r="U858">
            <v>0.128</v>
          </cell>
          <cell r="V858">
            <v>0.42500000000000004</v>
          </cell>
          <cell r="W858">
            <v>0.49299999999999999</v>
          </cell>
          <cell r="X858">
            <v>0.50700000000000001</v>
          </cell>
          <cell r="Y858">
            <v>0.747</v>
          </cell>
          <cell r="Z858">
            <v>0.94299999999999995</v>
          </cell>
          <cell r="AA858">
            <v>0.98</v>
          </cell>
          <cell r="AB858">
            <v>1</v>
          </cell>
          <cell r="AC858">
            <v>9.5999999999999974E-2</v>
          </cell>
          <cell r="AD858">
            <v>0.375</v>
          </cell>
          <cell r="AE858">
            <v>0.51500000000000001</v>
          </cell>
          <cell r="AF858">
            <v>0.46499999999999997</v>
          </cell>
          <cell r="AG858">
            <v>0.75800000000000001</v>
          </cell>
          <cell r="AH858">
            <v>0.95199999999999996</v>
          </cell>
          <cell r="AI858">
            <v>0.95</v>
          </cell>
          <cell r="AJ858">
            <v>1</v>
          </cell>
        </row>
        <row r="859">
          <cell r="B859" t="str">
            <v>T-NERMF</v>
          </cell>
          <cell r="C859" t="str">
            <v>RMF</v>
          </cell>
          <cell r="D859" t="str">
            <v>No Dividend</v>
          </cell>
          <cell r="E859" t="str">
            <v>Equity Large-Cap RMF</v>
          </cell>
          <cell r="F859" t="str">
            <v>Equity Large-Cap</v>
          </cell>
          <cell r="G859" t="str">
            <v>EQ Thai (Large) R</v>
          </cell>
          <cell r="H859" t="str">
            <v>EQ : Thai (Large)</v>
          </cell>
          <cell r="I859" t="str">
            <v>Active</v>
          </cell>
          <cell r="J859">
            <v>0</v>
          </cell>
          <cell r="L859">
            <v>3.19</v>
          </cell>
          <cell r="M859">
            <v>2.71</v>
          </cell>
          <cell r="N859">
            <v>0.56000000000000005</v>
          </cell>
          <cell r="O859">
            <v>7.55</v>
          </cell>
          <cell r="P859">
            <v>-10.17</v>
          </cell>
          <cell r="Q859">
            <v>7</v>
          </cell>
          <cell r="R859">
            <v>3.38</v>
          </cell>
          <cell r="S859">
            <v>12.62</v>
          </cell>
          <cell r="U859">
            <v>5.8000000000000052E-2</v>
          </cell>
          <cell r="V859">
            <v>0.25800000000000001</v>
          </cell>
          <cell r="W859">
            <v>0.59399999999999997</v>
          </cell>
          <cell r="X859">
            <v>0.22899999999999998</v>
          </cell>
          <cell r="Y859">
            <v>0.93399999999999994</v>
          </cell>
          <cell r="Z859">
            <v>0.65300000000000002</v>
          </cell>
          <cell r="AA859">
            <v>0.81</v>
          </cell>
          <cell r="AB859">
            <v>0.75</v>
          </cell>
          <cell r="AC859">
            <v>5.8000000000000052E-2</v>
          </cell>
          <cell r="AD859">
            <v>0.25800000000000001</v>
          </cell>
          <cell r="AE859">
            <v>0.59399999999999997</v>
          </cell>
          <cell r="AF859">
            <v>0.22899999999999998</v>
          </cell>
          <cell r="AG859">
            <v>0.93399999999999994</v>
          </cell>
          <cell r="AH859">
            <v>0.65300000000000002</v>
          </cell>
          <cell r="AI859">
            <v>0.81</v>
          </cell>
          <cell r="AJ859">
            <v>0.75</v>
          </cell>
        </row>
        <row r="860">
          <cell r="B860" t="str">
            <v>T-FinanceTH</v>
          </cell>
          <cell r="C860" t="str">
            <v>General</v>
          </cell>
          <cell r="D860" t="str">
            <v>No Dividend</v>
          </cell>
          <cell r="E860" t="str">
            <v>Equity Large-Cap ND</v>
          </cell>
          <cell r="F860" t="str">
            <v>Miscellaneous</v>
          </cell>
          <cell r="G860" t="str">
            <v>EQ Thai (Sector)</v>
          </cell>
          <cell r="H860" t="str">
            <v>EQ : Thai (Sector)</v>
          </cell>
          <cell r="I860" t="str">
            <v>Passive</v>
          </cell>
          <cell r="J860">
            <v>0</v>
          </cell>
          <cell r="L860">
            <v>4.42</v>
          </cell>
          <cell r="M860">
            <v>4.5199999999999996</v>
          </cell>
          <cell r="N860">
            <v>-0.24</v>
          </cell>
          <cell r="O860">
            <v>6.12</v>
          </cell>
          <cell r="P860">
            <v>1.49</v>
          </cell>
          <cell r="Q860">
            <v>10.7</v>
          </cell>
          <cell r="R860" t="str">
            <v>-</v>
          </cell>
          <cell r="S860" t="str">
            <v>-</v>
          </cell>
          <cell r="U860">
            <v>0</v>
          </cell>
          <cell r="V860">
            <v>0.55600000000000005</v>
          </cell>
          <cell r="W860">
            <v>0.55600000000000005</v>
          </cell>
          <cell r="X860">
            <v>0.55600000000000005</v>
          </cell>
          <cell r="Y860">
            <v>0.44499999999999995</v>
          </cell>
          <cell r="Z860">
            <v>0.5</v>
          </cell>
          <cell r="AA860" t="str">
            <v/>
          </cell>
          <cell r="AB860" t="str">
            <v/>
          </cell>
          <cell r="AC860">
            <v>0</v>
          </cell>
          <cell r="AD860">
            <v>4.8000000000000043E-2</v>
          </cell>
          <cell r="AE860">
            <v>0.57400000000000007</v>
          </cell>
          <cell r="AF860">
            <v>0.70300000000000007</v>
          </cell>
          <cell r="AG860">
            <v>2.6000000000000023E-2</v>
          </cell>
          <cell r="AH860">
            <v>0.19199999999999995</v>
          </cell>
          <cell r="AI860" t="str">
            <v/>
          </cell>
          <cell r="AJ860" t="str">
            <v/>
          </cell>
        </row>
        <row r="861">
          <cell r="B861" t="str">
            <v>T-DIV</v>
          </cell>
          <cell r="C861" t="str">
            <v>General</v>
          </cell>
          <cell r="D861" t="str">
            <v>Dividend</v>
          </cell>
          <cell r="E861" t="str">
            <v>Equity Large-Cap D</v>
          </cell>
          <cell r="F861" t="str">
            <v>Equity Large-Cap</v>
          </cell>
          <cell r="G861" t="str">
            <v>EQ Thai (Large)</v>
          </cell>
          <cell r="H861" t="str">
            <v>EQ : Thai (Large)</v>
          </cell>
          <cell r="I861" t="str">
            <v>Active</v>
          </cell>
          <cell r="J861">
            <v>0</v>
          </cell>
          <cell r="L861">
            <v>2.04</v>
          </cell>
          <cell r="M861">
            <v>3.75</v>
          </cell>
          <cell r="N861">
            <v>2.19</v>
          </cell>
          <cell r="O861">
            <v>8.6</v>
          </cell>
          <cell r="P861">
            <v>-1.58</v>
          </cell>
          <cell r="Q861" t="str">
            <v>-</v>
          </cell>
          <cell r="R861" t="str">
            <v>-</v>
          </cell>
          <cell r="S861" t="str">
            <v>-</v>
          </cell>
          <cell r="U861">
            <v>0.69799999999999995</v>
          </cell>
          <cell r="V861">
            <v>6.2000000000000055E-2</v>
          </cell>
          <cell r="W861">
            <v>0.15500000000000003</v>
          </cell>
          <cell r="X861">
            <v>9.099999999999997E-2</v>
          </cell>
          <cell r="Y861">
            <v>2.9000000000000026E-2</v>
          </cell>
          <cell r="Z861" t="str">
            <v/>
          </cell>
          <cell r="AA861" t="str">
            <v/>
          </cell>
          <cell r="AB861" t="str">
            <v/>
          </cell>
          <cell r="AC861">
            <v>0.61699999999999999</v>
          </cell>
          <cell r="AD861">
            <v>8.3999999999999964E-2</v>
          </cell>
          <cell r="AE861">
            <v>0.14300000000000002</v>
          </cell>
          <cell r="AF861">
            <v>0.14100000000000001</v>
          </cell>
          <cell r="AG861">
            <v>5.8000000000000052E-2</v>
          </cell>
          <cell r="AH861" t="str">
            <v/>
          </cell>
          <cell r="AI861" t="str">
            <v/>
          </cell>
          <cell r="AJ861" t="str">
            <v/>
          </cell>
        </row>
        <row r="862">
          <cell r="B862" t="str">
            <v>T-DIV2</v>
          </cell>
          <cell r="C862" t="str">
            <v>General</v>
          </cell>
          <cell r="D862" t="str">
            <v>Dividend</v>
          </cell>
          <cell r="E862" t="str">
            <v>Equity Large-Cap D</v>
          </cell>
          <cell r="F862" t="str">
            <v>Equity Large-Cap</v>
          </cell>
          <cell r="G862" t="str">
            <v>EQ Thai (Large)</v>
          </cell>
          <cell r="H862" t="str">
            <v>EQ : Thai (Large)</v>
          </cell>
          <cell r="I862" t="str">
            <v>Active</v>
          </cell>
          <cell r="J862">
            <v>0</v>
          </cell>
          <cell r="L862">
            <v>2.0299999999999998</v>
          </cell>
          <cell r="M862">
            <v>3.71</v>
          </cell>
          <cell r="N862">
            <v>2.16</v>
          </cell>
          <cell r="O862">
            <v>8.51</v>
          </cell>
          <cell r="P862">
            <v>-1.65</v>
          </cell>
          <cell r="Q862" t="str">
            <v>-</v>
          </cell>
          <cell r="R862" t="str">
            <v>-</v>
          </cell>
          <cell r="S862" t="str">
            <v>-</v>
          </cell>
          <cell r="U862">
            <v>0.71199999999999997</v>
          </cell>
          <cell r="V862">
            <v>7.5999999999999956E-2</v>
          </cell>
          <cell r="W862">
            <v>0.16200000000000003</v>
          </cell>
          <cell r="X862">
            <v>0.11199999999999999</v>
          </cell>
          <cell r="Y862">
            <v>3.7000000000000033E-2</v>
          </cell>
          <cell r="Z862" t="str">
            <v/>
          </cell>
          <cell r="AA862" t="str">
            <v/>
          </cell>
          <cell r="AB862" t="str">
            <v/>
          </cell>
          <cell r="AC862">
            <v>0.64400000000000002</v>
          </cell>
          <cell r="AD862">
            <v>9.7999999999999976E-2</v>
          </cell>
          <cell r="AE862">
            <v>0.15800000000000003</v>
          </cell>
          <cell r="AF862">
            <v>0.18400000000000005</v>
          </cell>
          <cell r="AG862">
            <v>7.1999999999999953E-2</v>
          </cell>
          <cell r="AH862" t="str">
            <v/>
          </cell>
          <cell r="AI862" t="str">
            <v/>
          </cell>
          <cell r="AJ862" t="str">
            <v/>
          </cell>
        </row>
        <row r="863">
          <cell r="B863" t="str">
            <v>T-LTFD</v>
          </cell>
          <cell r="C863" t="str">
            <v>LTF</v>
          </cell>
          <cell r="D863" t="str">
            <v>Dividend</v>
          </cell>
          <cell r="E863" t="str">
            <v>Equity Large-Cap LTF D</v>
          </cell>
          <cell r="F863" t="str">
            <v>Equity Large-Cap</v>
          </cell>
          <cell r="G863" t="str">
            <v>EQ Thai (Large) L</v>
          </cell>
          <cell r="H863" t="str">
            <v>EQ : Thai (Large)</v>
          </cell>
          <cell r="I863" t="str">
            <v>Active</v>
          </cell>
          <cell r="J863">
            <v>0</v>
          </cell>
          <cell r="L863">
            <v>2.37</v>
          </cell>
          <cell r="M863">
            <v>1.8</v>
          </cell>
          <cell r="N863">
            <v>1.08</v>
          </cell>
          <cell r="O863">
            <v>6.85</v>
          </cell>
          <cell r="P863">
            <v>-8.06</v>
          </cell>
          <cell r="Q863">
            <v>7.88</v>
          </cell>
          <cell r="R863">
            <v>4.2300000000000004</v>
          </cell>
          <cell r="S863">
            <v>14.31</v>
          </cell>
          <cell r="U863">
            <v>0.49299999999999999</v>
          </cell>
          <cell r="V863">
            <v>0.72799999999999998</v>
          </cell>
          <cell r="W863">
            <v>0.40700000000000003</v>
          </cell>
          <cell r="X863">
            <v>0.51600000000000001</v>
          </cell>
          <cell r="Y863">
            <v>0.86899999999999999</v>
          </cell>
          <cell r="Z863">
            <v>0.42600000000000005</v>
          </cell>
          <cell r="AA863">
            <v>0.65300000000000002</v>
          </cell>
          <cell r="AB863">
            <v>0.45699999999999996</v>
          </cell>
          <cell r="AC863">
            <v>0.38300000000000001</v>
          </cell>
          <cell r="AD863">
            <v>0.67700000000000005</v>
          </cell>
          <cell r="AE863">
            <v>0.35299999999999998</v>
          </cell>
          <cell r="AF863">
            <v>0.44199999999999995</v>
          </cell>
          <cell r="AG863">
            <v>0.875</v>
          </cell>
          <cell r="AH863">
            <v>0.31999999999999995</v>
          </cell>
          <cell r="AI863">
            <v>0.64</v>
          </cell>
          <cell r="AJ863">
            <v>0.43999999999999995</v>
          </cell>
        </row>
        <row r="864">
          <cell r="B864" t="str">
            <v>T-Mixed7030</v>
          </cell>
          <cell r="C864" t="str">
            <v>General</v>
          </cell>
          <cell r="D864" t="str">
            <v>No Dividend</v>
          </cell>
          <cell r="E864" t="str">
            <v>Conservative Allocation ND</v>
          </cell>
          <cell r="F864" t="str">
            <v>Conservative Allocation</v>
          </cell>
          <cell r="G864" t="str">
            <v>Asset Allocation Thai (EQ30)</v>
          </cell>
          <cell r="H864" t="str">
            <v>Asset Allocation : Thai (EQ30)</v>
          </cell>
          <cell r="I864" t="str">
            <v>Active</v>
          </cell>
          <cell r="J864">
            <v>0</v>
          </cell>
          <cell r="L864">
            <v>0.95</v>
          </cell>
          <cell r="M864">
            <v>0.97</v>
          </cell>
          <cell r="N864">
            <v>0.56000000000000005</v>
          </cell>
          <cell r="O864">
            <v>2.34</v>
          </cell>
          <cell r="P864">
            <v>-2.2000000000000002</v>
          </cell>
          <cell r="Q864" t="str">
            <v>-</v>
          </cell>
          <cell r="R864" t="str">
            <v>-</v>
          </cell>
          <cell r="S864" t="str">
            <v>-</v>
          </cell>
          <cell r="U864">
            <v>0.16700000000000004</v>
          </cell>
          <cell r="V864">
            <v>1</v>
          </cell>
          <cell r="W864">
            <v>1</v>
          </cell>
          <cell r="X864">
            <v>1</v>
          </cell>
          <cell r="Y864">
            <v>1</v>
          </cell>
          <cell r="Z864" t="str">
            <v/>
          </cell>
          <cell r="AA864" t="str">
            <v/>
          </cell>
          <cell r="AB864" t="str">
            <v/>
          </cell>
          <cell r="AC864">
            <v>0</v>
          </cell>
          <cell r="AD864">
            <v>0.53400000000000003</v>
          </cell>
          <cell r="AE864">
            <v>0.86699999999999999</v>
          </cell>
          <cell r="AF864">
            <v>0.33399999999999996</v>
          </cell>
          <cell r="AG864">
            <v>0.92900000000000005</v>
          </cell>
          <cell r="AH864" t="str">
            <v/>
          </cell>
          <cell r="AI864" t="str">
            <v/>
          </cell>
          <cell r="AJ864" t="str">
            <v/>
          </cell>
        </row>
        <row r="865">
          <cell r="B865" t="str">
            <v>TNP</v>
          </cell>
          <cell r="C865" t="str">
            <v>General</v>
          </cell>
          <cell r="D865" t="str">
            <v>No Dividend</v>
          </cell>
          <cell r="E865" t="str">
            <v>Equity Large-Cap ND</v>
          </cell>
          <cell r="F865" t="str">
            <v>Equity Large-Cap</v>
          </cell>
          <cell r="G865" t="str">
            <v>EQ Thai (Large)</v>
          </cell>
          <cell r="H865" t="str">
            <v>EQ : Thai (Large)</v>
          </cell>
          <cell r="I865" t="str">
            <v>Active</v>
          </cell>
          <cell r="J865">
            <v>0</v>
          </cell>
          <cell r="L865">
            <v>1.33</v>
          </cell>
          <cell r="M865">
            <v>0.59</v>
          </cell>
          <cell r="N865">
            <v>-1.17</v>
          </cell>
          <cell r="O865">
            <v>3.73</v>
          </cell>
          <cell r="P865">
            <v>-8.14</v>
          </cell>
          <cell r="Q865">
            <v>7.19</v>
          </cell>
          <cell r="R865">
            <v>6.42</v>
          </cell>
          <cell r="S865">
            <v>16.690000000000001</v>
          </cell>
          <cell r="U865">
            <v>0.86599999999999999</v>
          </cell>
          <cell r="V865">
            <v>0.89800000000000002</v>
          </cell>
          <cell r="W865">
            <v>0.74</v>
          </cell>
          <cell r="X865">
            <v>0.92400000000000004</v>
          </cell>
          <cell r="Y865">
            <v>0.68900000000000006</v>
          </cell>
          <cell r="Z865">
            <v>0.63500000000000001</v>
          </cell>
          <cell r="AA865">
            <v>0.22499999999999998</v>
          </cell>
          <cell r="AB865">
            <v>0.10699999999999998</v>
          </cell>
          <cell r="AC865">
            <v>0.92</v>
          </cell>
          <cell r="AD865">
            <v>0.92999999999999994</v>
          </cell>
          <cell r="AE865">
            <v>0.72</v>
          </cell>
          <cell r="AF865">
            <v>0.95299999999999996</v>
          </cell>
          <cell r="AG865">
            <v>0.74099999999999999</v>
          </cell>
          <cell r="AH865">
            <v>0.68100000000000005</v>
          </cell>
          <cell r="AI865">
            <v>0.27500000000000002</v>
          </cell>
          <cell r="AJ865">
            <v>0.14900000000000002</v>
          </cell>
        </row>
        <row r="866">
          <cell r="B866" t="str">
            <v>THANA1</v>
          </cell>
          <cell r="C866" t="str">
            <v>General</v>
          </cell>
          <cell r="D866" t="str">
            <v>Dividend</v>
          </cell>
          <cell r="E866" t="str">
            <v>Equity Large-Cap D</v>
          </cell>
          <cell r="F866" t="str">
            <v>Equity Large-Cap</v>
          </cell>
          <cell r="G866" t="str">
            <v>EQ Thai (Large)</v>
          </cell>
          <cell r="H866" t="str">
            <v>EQ : Thai (Large)</v>
          </cell>
          <cell r="I866" t="str">
            <v>Active</v>
          </cell>
          <cell r="J866">
            <v>0</v>
          </cell>
          <cell r="L866">
            <v>1.98</v>
          </cell>
          <cell r="M866">
            <v>1.91</v>
          </cell>
          <cell r="N866">
            <v>0.98</v>
          </cell>
          <cell r="O866">
            <v>6.11</v>
          </cell>
          <cell r="P866">
            <v>-5.42</v>
          </cell>
          <cell r="Q866">
            <v>6.6</v>
          </cell>
          <cell r="R866">
            <v>5.27</v>
          </cell>
          <cell r="S866">
            <v>14.08</v>
          </cell>
          <cell r="U866">
            <v>0.73199999999999998</v>
          </cell>
          <cell r="V866">
            <v>0.66500000000000004</v>
          </cell>
          <cell r="W866">
            <v>0.42300000000000004</v>
          </cell>
          <cell r="X866">
            <v>0.69500000000000006</v>
          </cell>
          <cell r="Y866">
            <v>0.46399999999999997</v>
          </cell>
          <cell r="Z866">
            <v>0.77900000000000003</v>
          </cell>
          <cell r="AA866">
            <v>0.66399999999999992</v>
          </cell>
          <cell r="AB866">
            <v>0.82699999999999996</v>
          </cell>
          <cell r="AC866">
            <v>0.67199999999999993</v>
          </cell>
          <cell r="AD866">
            <v>0.59799999999999998</v>
          </cell>
          <cell r="AE866">
            <v>0.42900000000000005</v>
          </cell>
          <cell r="AF866">
            <v>0.64800000000000002</v>
          </cell>
          <cell r="AG866">
            <v>0.48599999999999999</v>
          </cell>
          <cell r="AH866">
            <v>0.74199999999999999</v>
          </cell>
          <cell r="AI866">
            <v>0.65</v>
          </cell>
          <cell r="AJ866">
            <v>0.78800000000000003</v>
          </cell>
        </row>
        <row r="867">
          <cell r="B867" t="str">
            <v>TS</v>
          </cell>
          <cell r="C867" t="str">
            <v>General</v>
          </cell>
          <cell r="D867" t="str">
            <v>Dividend</v>
          </cell>
          <cell r="E867" t="str">
            <v>Equity Large-Cap D</v>
          </cell>
          <cell r="F867" t="str">
            <v>Equity Large-Cap</v>
          </cell>
          <cell r="G867" t="str">
            <v>EQ Thai (Large)</v>
          </cell>
          <cell r="H867" t="str">
            <v>EQ : Thai (Large)</v>
          </cell>
          <cell r="I867" t="str">
            <v>Active</v>
          </cell>
          <cell r="J867">
            <v>0</v>
          </cell>
          <cell r="L867">
            <v>1.1299999999999999</v>
          </cell>
          <cell r="M867">
            <v>0.13</v>
          </cell>
          <cell r="N867">
            <v>-2.25</v>
          </cell>
          <cell r="O867">
            <v>3.31</v>
          </cell>
          <cell r="P867">
            <v>-9.67</v>
          </cell>
          <cell r="Q867">
            <v>5.85</v>
          </cell>
          <cell r="R867">
            <v>5.44</v>
          </cell>
          <cell r="S867">
            <v>14.73</v>
          </cell>
          <cell r="U867">
            <v>0.96</v>
          </cell>
          <cell r="V867">
            <v>0.98699999999999999</v>
          </cell>
          <cell r="W867">
            <v>0.90900000000000003</v>
          </cell>
          <cell r="X867">
            <v>0.98699999999999999</v>
          </cell>
          <cell r="Y867">
            <v>0.87</v>
          </cell>
          <cell r="Z867">
            <v>0.86599999999999999</v>
          </cell>
          <cell r="AA867">
            <v>0.60299999999999998</v>
          </cell>
          <cell r="AB867">
            <v>0.73399999999999999</v>
          </cell>
          <cell r="AC867">
            <v>0.94599999999999995</v>
          </cell>
          <cell r="AD867">
            <v>0.94499999999999995</v>
          </cell>
          <cell r="AE867">
            <v>0.92900000000000005</v>
          </cell>
          <cell r="AF867">
            <v>0.94399999999999995</v>
          </cell>
          <cell r="AG867">
            <v>0.9</v>
          </cell>
          <cell r="AH867">
            <v>0.85499999999999998</v>
          </cell>
          <cell r="AI867">
            <v>0.6</v>
          </cell>
          <cell r="AJ867">
            <v>0.63900000000000001</v>
          </cell>
        </row>
        <row r="868">
          <cell r="B868" t="str">
            <v>SCIF</v>
          </cell>
          <cell r="C868" t="str">
            <v>General</v>
          </cell>
          <cell r="D868" t="str">
            <v>Dividend</v>
          </cell>
          <cell r="E868" t="str">
            <v>Equity Large-Cap D</v>
          </cell>
          <cell r="F868" t="str">
            <v>Equity Large-Cap</v>
          </cell>
          <cell r="G868" t="str">
            <v>EQ Thai (Large)</v>
          </cell>
          <cell r="H868" t="str">
            <v>EQ : Thai (Large)</v>
          </cell>
          <cell r="I868" t="str">
            <v>Active</v>
          </cell>
          <cell r="J868">
            <v>0</v>
          </cell>
          <cell r="L868">
            <v>1.07</v>
          </cell>
          <cell r="M868">
            <v>0.17</v>
          </cell>
          <cell r="N868">
            <v>-0.9</v>
          </cell>
          <cell r="O868">
            <v>3.41</v>
          </cell>
          <cell r="P868">
            <v>-9.76</v>
          </cell>
          <cell r="Q868">
            <v>6</v>
          </cell>
          <cell r="R868">
            <v>5.66</v>
          </cell>
          <cell r="S868">
            <v>16.78</v>
          </cell>
          <cell r="U868">
            <v>0.96699999999999997</v>
          </cell>
          <cell r="V868">
            <v>0.97299999999999998</v>
          </cell>
          <cell r="W868">
            <v>0.71199999999999997</v>
          </cell>
          <cell r="X868">
            <v>0.98</v>
          </cell>
          <cell r="Y868">
            <v>0.877</v>
          </cell>
          <cell r="Z868">
            <v>0.84699999999999998</v>
          </cell>
          <cell r="AA868">
            <v>0.56200000000000006</v>
          </cell>
          <cell r="AB868">
            <v>9.3999999999999972E-2</v>
          </cell>
          <cell r="AC868">
            <v>0.95899999999999996</v>
          </cell>
          <cell r="AD868">
            <v>0.91700000000000004</v>
          </cell>
          <cell r="AE868">
            <v>0.71500000000000008</v>
          </cell>
          <cell r="AF868">
            <v>0.92999999999999994</v>
          </cell>
          <cell r="AG868">
            <v>0.91500000000000004</v>
          </cell>
          <cell r="AH868">
            <v>0.83899999999999997</v>
          </cell>
          <cell r="AI868">
            <v>0.55000000000000004</v>
          </cell>
          <cell r="AJ868">
            <v>6.3999999999999946E-2</v>
          </cell>
        </row>
        <row r="869">
          <cell r="B869" t="str">
            <v>SCIF2</v>
          </cell>
          <cell r="C869" t="str">
            <v>General</v>
          </cell>
          <cell r="D869" t="str">
            <v>Dividend</v>
          </cell>
          <cell r="E869" t="str">
            <v>Equity Large-Cap D</v>
          </cell>
          <cell r="F869" t="str">
            <v>Equity Large-Cap</v>
          </cell>
          <cell r="G869" t="str">
            <v>EQ Thai (Large)</v>
          </cell>
          <cell r="H869" t="str">
            <v>EQ : Thai (Large)</v>
          </cell>
          <cell r="I869" t="str">
            <v>Active</v>
          </cell>
          <cell r="J869">
            <v>0</v>
          </cell>
          <cell r="L869">
            <v>1.03</v>
          </cell>
          <cell r="M869">
            <v>0</v>
          </cell>
          <cell r="N869">
            <v>-1.41</v>
          </cell>
          <cell r="O869">
            <v>3.06</v>
          </cell>
          <cell r="P869">
            <v>-10.36</v>
          </cell>
          <cell r="Q869">
            <v>4.6100000000000003</v>
          </cell>
          <cell r="R869">
            <v>4.32</v>
          </cell>
          <cell r="S869">
            <v>14.95</v>
          </cell>
          <cell r="U869">
            <v>0.99399999999999999</v>
          </cell>
          <cell r="V869">
            <v>1</v>
          </cell>
          <cell r="W869">
            <v>0.80299999999999994</v>
          </cell>
          <cell r="X869">
            <v>1</v>
          </cell>
          <cell r="Y869">
            <v>0.94299999999999995</v>
          </cell>
          <cell r="Z869">
            <v>0.96199999999999997</v>
          </cell>
          <cell r="AA869">
            <v>0.80699999999999994</v>
          </cell>
          <cell r="AB869">
            <v>0.64</v>
          </cell>
          <cell r="AC869">
            <v>1</v>
          </cell>
          <cell r="AD869">
            <v>0.97299999999999998</v>
          </cell>
          <cell r="AE869">
            <v>0.8</v>
          </cell>
          <cell r="AF869">
            <v>0.97199999999999998</v>
          </cell>
          <cell r="AG869">
            <v>0.95799999999999996</v>
          </cell>
          <cell r="AH869">
            <v>0.96799999999999997</v>
          </cell>
          <cell r="AI869">
            <v>0.81699999999999995</v>
          </cell>
          <cell r="AJ869">
            <v>0.49</v>
          </cell>
        </row>
        <row r="870">
          <cell r="B870" t="str">
            <v>BKA</v>
          </cell>
          <cell r="C870" t="str">
            <v>General</v>
          </cell>
          <cell r="D870" t="str">
            <v>No Dividend</v>
          </cell>
          <cell r="E870" t="str">
            <v>Equity Large-Cap ND</v>
          </cell>
          <cell r="F870" t="str">
            <v>Equity Large-Cap</v>
          </cell>
          <cell r="G870" t="str">
            <v>EQ Thai (Large)</v>
          </cell>
          <cell r="H870" t="str">
            <v>EQ : Thai (Large)</v>
          </cell>
          <cell r="I870" t="str">
            <v>Active</v>
          </cell>
          <cell r="J870">
            <v>0</v>
          </cell>
          <cell r="L870">
            <v>2.0499999999999998</v>
          </cell>
          <cell r="M870">
            <v>1.59</v>
          </cell>
          <cell r="N870">
            <v>2.27</v>
          </cell>
          <cell r="O870">
            <v>6.02</v>
          </cell>
          <cell r="P870">
            <v>-5.0999999999999996</v>
          </cell>
          <cell r="Q870">
            <v>6.98</v>
          </cell>
          <cell r="R870">
            <v>5.17</v>
          </cell>
          <cell r="S870">
            <v>15.87</v>
          </cell>
          <cell r="U870">
            <v>0.69199999999999995</v>
          </cell>
          <cell r="V870">
            <v>0.77400000000000002</v>
          </cell>
          <cell r="W870">
            <v>0.127</v>
          </cell>
          <cell r="X870">
            <v>0.72299999999999998</v>
          </cell>
          <cell r="Y870">
            <v>0.43500000000000005</v>
          </cell>
          <cell r="Z870">
            <v>0.72199999999999998</v>
          </cell>
          <cell r="AA870">
            <v>0.68399999999999994</v>
          </cell>
          <cell r="AB870">
            <v>0.36</v>
          </cell>
          <cell r="AC870">
            <v>0.78200000000000003</v>
          </cell>
          <cell r="AD870">
            <v>0.8</v>
          </cell>
          <cell r="AE870">
            <v>0.122</v>
          </cell>
          <cell r="AF870">
            <v>0.72699999999999998</v>
          </cell>
          <cell r="AG870">
            <v>0.49399999999999999</v>
          </cell>
          <cell r="AH870">
            <v>0.76600000000000001</v>
          </cell>
          <cell r="AI870">
            <v>0.72499999999999998</v>
          </cell>
          <cell r="AJ870">
            <v>0.51900000000000002</v>
          </cell>
        </row>
        <row r="871">
          <cell r="B871" t="str">
            <v>BKA2</v>
          </cell>
          <cell r="C871" t="str">
            <v>General</v>
          </cell>
          <cell r="D871" t="str">
            <v>No Dividend</v>
          </cell>
          <cell r="E871" t="str">
            <v>Equity Large-Cap ND</v>
          </cell>
          <cell r="F871" t="str">
            <v>Equity Large-Cap</v>
          </cell>
          <cell r="G871" t="str">
            <v>EQ Thai (Large)</v>
          </cell>
          <cell r="H871" t="str">
            <v>EQ : Thai (Large)</v>
          </cell>
          <cell r="I871" t="str">
            <v>Active</v>
          </cell>
          <cell r="J871">
            <v>0</v>
          </cell>
          <cell r="L871">
            <v>2.0499999999999998</v>
          </cell>
          <cell r="M871">
            <v>1.7</v>
          </cell>
          <cell r="N871">
            <v>2.29</v>
          </cell>
          <cell r="O871">
            <v>6.17</v>
          </cell>
          <cell r="P871">
            <v>-5.14</v>
          </cell>
          <cell r="Q871">
            <v>7.26</v>
          </cell>
          <cell r="R871">
            <v>5.08</v>
          </cell>
          <cell r="S871">
            <v>15.69</v>
          </cell>
          <cell r="U871">
            <v>0.69199999999999995</v>
          </cell>
          <cell r="V871">
            <v>0.72</v>
          </cell>
          <cell r="W871">
            <v>0.11299999999999999</v>
          </cell>
          <cell r="X871">
            <v>0.68100000000000005</v>
          </cell>
          <cell r="Y871">
            <v>0.45699999999999996</v>
          </cell>
          <cell r="Z871">
            <v>0.59699999999999998</v>
          </cell>
          <cell r="AA871">
            <v>0.70500000000000007</v>
          </cell>
          <cell r="AB871">
            <v>0.41400000000000003</v>
          </cell>
          <cell r="AC871">
            <v>0.78200000000000003</v>
          </cell>
          <cell r="AD871">
            <v>0.74199999999999999</v>
          </cell>
          <cell r="AE871">
            <v>0.10999999999999999</v>
          </cell>
          <cell r="AF871">
            <v>0.69100000000000006</v>
          </cell>
          <cell r="AG871">
            <v>0.50700000000000001</v>
          </cell>
          <cell r="AH871">
            <v>0.63900000000000001</v>
          </cell>
          <cell r="AI871">
            <v>0.75</v>
          </cell>
          <cell r="AJ871">
            <v>0.59299999999999997</v>
          </cell>
        </row>
        <row r="872">
          <cell r="B872" t="str">
            <v>BKD</v>
          </cell>
          <cell r="C872" t="str">
            <v>General</v>
          </cell>
          <cell r="D872" t="str">
            <v>Dividend</v>
          </cell>
          <cell r="E872" t="str">
            <v>Equity Large-Cap D</v>
          </cell>
          <cell r="F872" t="str">
            <v>Equity Large-Cap</v>
          </cell>
          <cell r="G872" t="str">
            <v>EQ Thai (Large)</v>
          </cell>
          <cell r="H872" t="str">
            <v>EQ : Thai (Large)</v>
          </cell>
          <cell r="I872" t="str">
            <v>Active</v>
          </cell>
          <cell r="J872">
            <v>0</v>
          </cell>
          <cell r="L872">
            <v>2.0699999999999998</v>
          </cell>
          <cell r="M872">
            <v>1.7</v>
          </cell>
          <cell r="N872">
            <v>2.2799999999999998</v>
          </cell>
          <cell r="O872">
            <v>6.16</v>
          </cell>
          <cell r="P872">
            <v>-5.08</v>
          </cell>
          <cell r="Q872">
            <v>7.17</v>
          </cell>
          <cell r="R872">
            <v>5.32</v>
          </cell>
          <cell r="S872">
            <v>15.62</v>
          </cell>
          <cell r="U872">
            <v>0.67799999999999994</v>
          </cell>
          <cell r="V872">
            <v>0.72</v>
          </cell>
          <cell r="W872">
            <v>0.12</v>
          </cell>
          <cell r="X872">
            <v>0.68799999999999994</v>
          </cell>
          <cell r="Y872">
            <v>0.42100000000000004</v>
          </cell>
          <cell r="Z872">
            <v>0.64500000000000002</v>
          </cell>
          <cell r="AA872">
            <v>0.64300000000000002</v>
          </cell>
          <cell r="AB872">
            <v>0.42700000000000005</v>
          </cell>
          <cell r="AC872">
            <v>0.60299999999999998</v>
          </cell>
          <cell r="AD872">
            <v>0.66700000000000004</v>
          </cell>
          <cell r="AE872">
            <v>0.11499999999999999</v>
          </cell>
          <cell r="AF872">
            <v>0.63400000000000001</v>
          </cell>
          <cell r="AG872">
            <v>0.44299999999999995</v>
          </cell>
          <cell r="AH872">
            <v>0.61299999999999999</v>
          </cell>
          <cell r="AI872">
            <v>0.63400000000000001</v>
          </cell>
          <cell r="AJ872">
            <v>0.31999999999999995</v>
          </cell>
        </row>
        <row r="873">
          <cell r="B873" t="str">
            <v>B-SM-RMF</v>
          </cell>
          <cell r="C873" t="str">
            <v>RMF</v>
          </cell>
          <cell r="D873" t="str">
            <v>No Dividend</v>
          </cell>
          <cell r="E873" t="str">
            <v>Equity Small Mid-Cap RMF</v>
          </cell>
          <cell r="F873" t="str">
            <v>Equity Small/Mid-Cap</v>
          </cell>
          <cell r="G873" t="str">
            <v>EQ Thai (SmallMid) R</v>
          </cell>
          <cell r="H873" t="str">
            <v>EQ : Thai (SmallMid)</v>
          </cell>
          <cell r="I873" t="str">
            <v>Active</v>
          </cell>
          <cell r="J873">
            <v>0</v>
          </cell>
          <cell r="L873">
            <v>2.5099999999999998</v>
          </cell>
          <cell r="M873">
            <v>2.52</v>
          </cell>
          <cell r="N873">
            <v>-5.36</v>
          </cell>
          <cell r="O873">
            <v>6.69</v>
          </cell>
          <cell r="P873">
            <v>-14.09</v>
          </cell>
          <cell r="Q873">
            <v>0.35</v>
          </cell>
          <cell r="R873">
            <v>2.4900000000000002</v>
          </cell>
          <cell r="S873" t="str">
            <v>-</v>
          </cell>
          <cell r="U873">
            <v>0.5</v>
          </cell>
          <cell r="V873">
            <v>0.66700000000000004</v>
          </cell>
          <cell r="W873">
            <v>1</v>
          </cell>
          <cell r="X873">
            <v>0.66700000000000004</v>
          </cell>
          <cell r="Y873">
            <v>1</v>
          </cell>
          <cell r="Z873">
            <v>0.9</v>
          </cell>
          <cell r="AA873">
            <v>0.5</v>
          </cell>
          <cell r="AB873" t="str">
            <v/>
          </cell>
          <cell r="AC873">
            <v>0.5</v>
          </cell>
          <cell r="AD873">
            <v>0.66700000000000004</v>
          </cell>
          <cell r="AE873">
            <v>1</v>
          </cell>
          <cell r="AF873">
            <v>0.66700000000000004</v>
          </cell>
          <cell r="AG873">
            <v>1</v>
          </cell>
          <cell r="AH873">
            <v>0.9</v>
          </cell>
          <cell r="AI873">
            <v>0.5</v>
          </cell>
          <cell r="AJ873" t="str">
            <v/>
          </cell>
        </row>
        <row r="874">
          <cell r="B874" t="str">
            <v>BGOLDRMF</v>
          </cell>
          <cell r="C874" t="str">
            <v>RMF</v>
          </cell>
          <cell r="D874" t="str">
            <v>No Dividend</v>
          </cell>
          <cell r="E874" t="str">
            <v>Commodities Precious Metals RMF</v>
          </cell>
          <cell r="F874" t="str">
            <v>Commodities Precious Metals</v>
          </cell>
          <cell r="G874" t="str">
            <v>Commodity Gold R</v>
          </cell>
          <cell r="H874" t="str">
            <v>Commodity : Gold</v>
          </cell>
          <cell r="I874" t="str">
            <v>Passive</v>
          </cell>
          <cell r="J874" t="str">
            <v>SPDR Gold Trust (Singapore)</v>
          </cell>
          <cell r="L874">
            <v>-0.06</v>
          </cell>
          <cell r="M874">
            <v>-0.13</v>
          </cell>
          <cell r="N874">
            <v>0.8</v>
          </cell>
          <cell r="O874">
            <v>-1.92</v>
          </cell>
          <cell r="P874">
            <v>-2.68</v>
          </cell>
          <cell r="Q874">
            <v>-3.79</v>
          </cell>
          <cell r="R874">
            <v>-1.52</v>
          </cell>
          <cell r="S874" t="str">
            <v>-</v>
          </cell>
          <cell r="U874">
            <v>0</v>
          </cell>
          <cell r="V874">
            <v>0</v>
          </cell>
          <cell r="W874">
            <v>0.81899999999999995</v>
          </cell>
          <cell r="X874">
            <v>1</v>
          </cell>
          <cell r="Y874">
            <v>9.099999999999997E-2</v>
          </cell>
          <cell r="Z874">
            <v>0.91</v>
          </cell>
          <cell r="AA874">
            <v>0.45499999999999996</v>
          </cell>
          <cell r="AB874" t="str">
            <v/>
          </cell>
          <cell r="AC874">
            <v>0</v>
          </cell>
          <cell r="AD874">
            <v>0</v>
          </cell>
          <cell r="AE874">
            <v>0.81899999999999995</v>
          </cell>
          <cell r="AF874">
            <v>1</v>
          </cell>
          <cell r="AG874">
            <v>9.099999999999997E-2</v>
          </cell>
          <cell r="AH874">
            <v>0.91</v>
          </cell>
          <cell r="AI874">
            <v>0.45499999999999996</v>
          </cell>
          <cell r="AJ874" t="str">
            <v/>
          </cell>
        </row>
        <row r="875">
          <cell r="B875" t="str">
            <v>BGOLD</v>
          </cell>
          <cell r="C875" t="str">
            <v>General</v>
          </cell>
          <cell r="D875" t="str">
            <v>No Dividend</v>
          </cell>
          <cell r="E875" t="str">
            <v>Commodities Precious Metals ND</v>
          </cell>
          <cell r="F875" t="str">
            <v>Commodities Precious Metals</v>
          </cell>
          <cell r="G875" t="str">
            <v>Commodity Gold</v>
          </cell>
          <cell r="H875" t="str">
            <v>Commodity : Gold</v>
          </cell>
          <cell r="I875" t="str">
            <v>Passive</v>
          </cell>
          <cell r="J875" t="str">
            <v>SPDR Gold Trust (Singapore)</v>
          </cell>
          <cell r="L875">
            <v>-0.05</v>
          </cell>
          <cell r="M875">
            <v>-0.05</v>
          </cell>
          <cell r="N875">
            <v>0.85</v>
          </cell>
          <cell r="O875">
            <v>-1.87</v>
          </cell>
          <cell r="P875">
            <v>-2.73</v>
          </cell>
          <cell r="Q875">
            <v>-3.71</v>
          </cell>
          <cell r="R875">
            <v>-1.44</v>
          </cell>
          <cell r="S875" t="str">
            <v>-</v>
          </cell>
          <cell r="U875">
            <v>0</v>
          </cell>
          <cell r="V875">
            <v>5.3000000000000047E-2</v>
          </cell>
          <cell r="W875">
            <v>0.68500000000000005</v>
          </cell>
          <cell r="X875">
            <v>0.73699999999999999</v>
          </cell>
          <cell r="Y875">
            <v>0.10599999999999998</v>
          </cell>
          <cell r="Z875">
            <v>0.73699999999999999</v>
          </cell>
          <cell r="AA875">
            <v>0.42200000000000004</v>
          </cell>
          <cell r="AB875" t="str">
            <v/>
          </cell>
          <cell r="AC875">
            <v>0</v>
          </cell>
          <cell r="AD875">
            <v>4.6000000000000041E-2</v>
          </cell>
          <cell r="AE875">
            <v>0.63700000000000001</v>
          </cell>
          <cell r="AF875">
            <v>0.68199999999999994</v>
          </cell>
          <cell r="AG875">
            <v>9.099999999999997E-2</v>
          </cell>
          <cell r="AH875">
            <v>0.68199999999999994</v>
          </cell>
          <cell r="AI875">
            <v>0.41000000000000003</v>
          </cell>
          <cell r="AJ875" t="str">
            <v/>
          </cell>
        </row>
        <row r="876">
          <cell r="B876" t="str">
            <v>B-INFRA</v>
          </cell>
          <cell r="C876" t="str">
            <v>General</v>
          </cell>
          <cell r="D876" t="str">
            <v>No Dividend</v>
          </cell>
          <cell r="E876" t="str">
            <v>Equity Small Mid-Cap ND</v>
          </cell>
          <cell r="F876" t="str">
            <v>Miscellaneous</v>
          </cell>
          <cell r="G876" t="str">
            <v>EQ Thai (SmallMid)</v>
          </cell>
          <cell r="H876" t="str">
            <v>EQ : Thai (SmallMid)</v>
          </cell>
          <cell r="I876" t="str">
            <v>Active</v>
          </cell>
          <cell r="J876">
            <v>0</v>
          </cell>
          <cell r="L876">
            <v>3.08</v>
          </cell>
          <cell r="M876">
            <v>4.33</v>
          </cell>
          <cell r="N876">
            <v>2.81</v>
          </cell>
          <cell r="O876">
            <v>10.38</v>
          </cell>
          <cell r="P876">
            <v>-5.0199999999999996</v>
          </cell>
          <cell r="Q876">
            <v>7.63</v>
          </cell>
          <cell r="R876">
            <v>5.42</v>
          </cell>
          <cell r="S876">
            <v>13.03</v>
          </cell>
          <cell r="U876">
            <v>0.44799999999999995</v>
          </cell>
          <cell r="V876">
            <v>0.29000000000000004</v>
          </cell>
          <cell r="W876">
            <v>0.21099999999999997</v>
          </cell>
          <cell r="X876">
            <v>0.10599999999999998</v>
          </cell>
          <cell r="Y876">
            <v>0.31599999999999995</v>
          </cell>
          <cell r="Z876">
            <v>0.36</v>
          </cell>
          <cell r="AA876">
            <v>0.46699999999999997</v>
          </cell>
          <cell r="AB876">
            <v>0.77800000000000002</v>
          </cell>
          <cell r="AC876">
            <v>0.56000000000000005</v>
          </cell>
          <cell r="AD876">
            <v>0.36</v>
          </cell>
          <cell r="AE876">
            <v>0.24</v>
          </cell>
          <cell r="AF876">
            <v>0.16000000000000003</v>
          </cell>
          <cell r="AG876">
            <v>0.28000000000000003</v>
          </cell>
          <cell r="AH876">
            <v>0.43799999999999994</v>
          </cell>
          <cell r="AI876">
            <v>0.71500000000000008</v>
          </cell>
          <cell r="AJ876">
            <v>1</v>
          </cell>
        </row>
        <row r="877">
          <cell r="B877" t="str">
            <v>IN-RMF</v>
          </cell>
          <cell r="C877" t="str">
            <v>RMF</v>
          </cell>
          <cell r="D877" t="str">
            <v>No Dividend</v>
          </cell>
          <cell r="E877" t="str">
            <v>Equity Small Mid-Cap RMF</v>
          </cell>
          <cell r="F877" t="str">
            <v>Miscellaneous</v>
          </cell>
          <cell r="G877" t="str">
            <v>EQ Thai (SmallMid) R</v>
          </cell>
          <cell r="H877" t="str">
            <v>EQ : Thai (SmallMid)</v>
          </cell>
          <cell r="I877" t="str">
            <v>Active</v>
          </cell>
          <cell r="J877">
            <v>0</v>
          </cell>
          <cell r="L877">
            <v>3.18</v>
          </cell>
          <cell r="M877">
            <v>4.45</v>
          </cell>
          <cell r="N877">
            <v>3.2</v>
          </cell>
          <cell r="O877">
            <v>10.58</v>
          </cell>
          <cell r="P877">
            <v>-5.22</v>
          </cell>
          <cell r="Q877">
            <v>7.84</v>
          </cell>
          <cell r="R877">
            <v>5.25</v>
          </cell>
          <cell r="S877">
            <v>12.99</v>
          </cell>
          <cell r="U877">
            <v>0.33399999999999996</v>
          </cell>
          <cell r="V877">
            <v>0.25</v>
          </cell>
          <cell r="W877">
            <v>0.16700000000000004</v>
          </cell>
          <cell r="X877">
            <v>0</v>
          </cell>
          <cell r="Y877">
            <v>0.33399999999999996</v>
          </cell>
          <cell r="Z877">
            <v>9.9999999999999978E-2</v>
          </cell>
          <cell r="AA877">
            <v>0.16700000000000004</v>
          </cell>
          <cell r="AB877">
            <v>0</v>
          </cell>
          <cell r="AC877">
            <v>0.33399999999999996</v>
          </cell>
          <cell r="AD877">
            <v>0.25</v>
          </cell>
          <cell r="AE877">
            <v>0.16700000000000004</v>
          </cell>
          <cell r="AF877">
            <v>0</v>
          </cell>
          <cell r="AG877">
            <v>0.33399999999999996</v>
          </cell>
          <cell r="AH877">
            <v>9.9999999999999978E-2</v>
          </cell>
          <cell r="AI877">
            <v>0.16700000000000004</v>
          </cell>
          <cell r="AJ877">
            <v>0</v>
          </cell>
        </row>
        <row r="878">
          <cell r="B878" t="str">
            <v>BERMF</v>
          </cell>
          <cell r="C878" t="str">
            <v>RMF</v>
          </cell>
          <cell r="D878" t="str">
            <v>No Dividend</v>
          </cell>
          <cell r="E878" t="str">
            <v>Equity Large-Cap RMF</v>
          </cell>
          <cell r="F878" t="str">
            <v>Equity Large-Cap</v>
          </cell>
          <cell r="G878" t="str">
            <v>EQ Thai (Large) R</v>
          </cell>
          <cell r="H878" t="str">
            <v>EQ : Thai (Large)</v>
          </cell>
          <cell r="I878" t="str">
            <v>Active</v>
          </cell>
          <cell r="J878">
            <v>0</v>
          </cell>
          <cell r="L878">
            <v>2.0699999999999998</v>
          </cell>
          <cell r="M878">
            <v>1.59</v>
          </cell>
          <cell r="N878">
            <v>2.34</v>
          </cell>
          <cell r="O878">
            <v>6.11</v>
          </cell>
          <cell r="P878">
            <v>-5.29</v>
          </cell>
          <cell r="Q878">
            <v>6.98</v>
          </cell>
          <cell r="R878">
            <v>4.84</v>
          </cell>
          <cell r="S878">
            <v>15.62</v>
          </cell>
          <cell r="U878">
            <v>0.68599999999999994</v>
          </cell>
          <cell r="V878">
            <v>0.8</v>
          </cell>
          <cell r="W878">
            <v>6.2999999999999945E-2</v>
          </cell>
          <cell r="X878">
            <v>0.74299999999999999</v>
          </cell>
          <cell r="Y878">
            <v>0.56699999999999995</v>
          </cell>
          <cell r="Z878">
            <v>0.69599999999999995</v>
          </cell>
          <cell r="AA878">
            <v>0.62</v>
          </cell>
          <cell r="AB878">
            <v>0.125</v>
          </cell>
          <cell r="AC878">
            <v>0.68599999999999994</v>
          </cell>
          <cell r="AD878">
            <v>0.8</v>
          </cell>
          <cell r="AE878">
            <v>6.2999999999999945E-2</v>
          </cell>
          <cell r="AF878">
            <v>0.74299999999999999</v>
          </cell>
          <cell r="AG878">
            <v>0.56699999999999995</v>
          </cell>
          <cell r="AH878">
            <v>0.69599999999999995</v>
          </cell>
          <cell r="AI878">
            <v>0.62</v>
          </cell>
          <cell r="AJ878">
            <v>0.125</v>
          </cell>
        </row>
        <row r="879">
          <cell r="B879" t="str">
            <v>BFIXED</v>
          </cell>
          <cell r="C879" t="str">
            <v>General</v>
          </cell>
          <cell r="D879" t="str">
            <v>No Dividend</v>
          </cell>
          <cell r="E879" t="str">
            <v>Short Term Bond ND</v>
          </cell>
          <cell r="F879" t="str">
            <v>Short Term Bond</v>
          </cell>
          <cell r="G879" t="str">
            <v>Thai Bond Short-term</v>
          </cell>
          <cell r="H879" t="str">
            <v>Thai Bond : Short-term</v>
          </cell>
          <cell r="I879" t="str">
            <v>Active</v>
          </cell>
          <cell r="J879">
            <v>0</v>
          </cell>
          <cell r="L879">
            <v>0.16</v>
          </cell>
          <cell r="M879">
            <v>0.49</v>
          </cell>
          <cell r="N879">
            <v>1.21</v>
          </cell>
          <cell r="O879">
            <v>0.72</v>
          </cell>
          <cell r="P879">
            <v>1.28</v>
          </cell>
          <cell r="Q879">
            <v>1.39</v>
          </cell>
          <cell r="R879">
            <v>1.93</v>
          </cell>
          <cell r="S879" t="str">
            <v>-</v>
          </cell>
          <cell r="U879">
            <v>0.51700000000000002</v>
          </cell>
          <cell r="V879">
            <v>0.42400000000000004</v>
          </cell>
          <cell r="W879">
            <v>8.6999999999999966E-2</v>
          </cell>
          <cell r="X879">
            <v>0.10199999999999998</v>
          </cell>
          <cell r="Y879">
            <v>0.54400000000000004</v>
          </cell>
          <cell r="Z879">
            <v>0.5</v>
          </cell>
          <cell r="AA879">
            <v>0.41100000000000003</v>
          </cell>
          <cell r="AB879" t="str">
            <v/>
          </cell>
          <cell r="AC879">
            <v>0.54600000000000004</v>
          </cell>
          <cell r="AD879">
            <v>0.38500000000000001</v>
          </cell>
          <cell r="AE879">
            <v>7.8999999999999959E-2</v>
          </cell>
          <cell r="AF879">
            <v>7.6999999999999957E-2</v>
          </cell>
          <cell r="AG879">
            <v>0.6</v>
          </cell>
          <cell r="AH879">
            <v>0.5</v>
          </cell>
          <cell r="AI879">
            <v>0.36399999999999999</v>
          </cell>
          <cell r="AJ879" t="str">
            <v/>
          </cell>
        </row>
        <row r="880">
          <cell r="B880" t="str">
            <v>BFRMF</v>
          </cell>
          <cell r="C880" t="str">
            <v>RMF</v>
          </cell>
          <cell r="D880" t="str">
            <v>No Dividend</v>
          </cell>
          <cell r="E880" t="str">
            <v>Short Term Bond RMF</v>
          </cell>
          <cell r="F880" t="str">
            <v>Short Term Bond</v>
          </cell>
          <cell r="G880" t="str">
            <v>Thai Bond Short-term R</v>
          </cell>
          <cell r="H880" t="str">
            <v>Thai Bond : Short-term</v>
          </cell>
          <cell r="I880" t="str">
            <v>Active</v>
          </cell>
          <cell r="J880">
            <v>0</v>
          </cell>
          <cell r="L880">
            <v>0.13</v>
          </cell>
          <cell r="M880">
            <v>0.43</v>
          </cell>
          <cell r="N880">
            <v>1.17</v>
          </cell>
          <cell r="O880">
            <v>0.65</v>
          </cell>
          <cell r="P880">
            <v>0.84</v>
          </cell>
          <cell r="Q880">
            <v>1.07</v>
          </cell>
          <cell r="R880">
            <v>1.81</v>
          </cell>
          <cell r="S880">
            <v>2.15</v>
          </cell>
          <cell r="U880">
            <v>0.47399999999999998</v>
          </cell>
          <cell r="V880">
            <v>0.26400000000000001</v>
          </cell>
          <cell r="W880">
            <v>0.15800000000000003</v>
          </cell>
          <cell r="X880">
            <v>0.15800000000000003</v>
          </cell>
          <cell r="Y880">
            <v>0.63200000000000001</v>
          </cell>
          <cell r="Z880">
            <v>0.57899999999999996</v>
          </cell>
          <cell r="AA880">
            <v>0.41200000000000003</v>
          </cell>
          <cell r="AB880">
            <v>0.18799999999999994</v>
          </cell>
          <cell r="AC880">
            <v>0.47399999999999998</v>
          </cell>
          <cell r="AD880">
            <v>0.26400000000000001</v>
          </cell>
          <cell r="AE880">
            <v>0.15800000000000003</v>
          </cell>
          <cell r="AF880">
            <v>0.15800000000000003</v>
          </cell>
          <cell r="AG880">
            <v>0.63200000000000001</v>
          </cell>
          <cell r="AH880">
            <v>0.57899999999999996</v>
          </cell>
          <cell r="AI880">
            <v>0.41200000000000003</v>
          </cell>
          <cell r="AJ880">
            <v>0.18799999999999994</v>
          </cell>
        </row>
        <row r="881">
          <cell r="B881" t="str">
            <v>B-TREASURY</v>
          </cell>
          <cell r="C881" t="str">
            <v>General</v>
          </cell>
          <cell r="D881" t="str">
            <v>No Dividend</v>
          </cell>
          <cell r="E881" t="str">
            <v>Money Market ND</v>
          </cell>
          <cell r="F881" t="str">
            <v>Money Market</v>
          </cell>
          <cell r="G881" t="str">
            <v>Thai Bond Money Market</v>
          </cell>
          <cell r="H881" t="str">
            <v>Thai Bond : Money Market</v>
          </cell>
          <cell r="I881" t="str">
            <v>Active</v>
          </cell>
          <cell r="J881">
            <v>0</v>
          </cell>
          <cell r="L881">
            <v>0.12</v>
          </cell>
          <cell r="M881">
            <v>0.32</v>
          </cell>
          <cell r="N881">
            <v>0.61</v>
          </cell>
          <cell r="O881">
            <v>0.43</v>
          </cell>
          <cell r="P881">
            <v>1.1200000000000001</v>
          </cell>
          <cell r="Q881">
            <v>1.06</v>
          </cell>
          <cell r="R881">
            <v>1.27</v>
          </cell>
          <cell r="S881" t="str">
            <v>-</v>
          </cell>
          <cell r="U881">
            <v>0.58200000000000007</v>
          </cell>
          <cell r="V881">
            <v>0.56099999999999994</v>
          </cell>
          <cell r="W881">
            <v>0.56099999999999994</v>
          </cell>
          <cell r="X881">
            <v>0.48799999999999999</v>
          </cell>
          <cell r="Y881">
            <v>0.46399999999999997</v>
          </cell>
          <cell r="Z881">
            <v>0.48699999999999999</v>
          </cell>
          <cell r="AA881">
            <v>0.47299999999999998</v>
          </cell>
          <cell r="AB881" t="str">
            <v/>
          </cell>
          <cell r="AC881">
            <v>0.56099999999999994</v>
          </cell>
          <cell r="AD881">
            <v>0.53899999999999992</v>
          </cell>
          <cell r="AE881">
            <v>0.53899999999999992</v>
          </cell>
          <cell r="AF881">
            <v>0.46199999999999997</v>
          </cell>
          <cell r="AG881">
            <v>0.43600000000000005</v>
          </cell>
          <cell r="AH881">
            <v>0.47299999999999998</v>
          </cell>
          <cell r="AI881">
            <v>0.45799999999999996</v>
          </cell>
          <cell r="AJ881" t="str">
            <v/>
          </cell>
        </row>
        <row r="882">
          <cell r="B882" t="str">
            <v>BTP</v>
          </cell>
          <cell r="C882" t="str">
            <v>General</v>
          </cell>
          <cell r="D882" t="str">
            <v>No Dividend</v>
          </cell>
          <cell r="E882" t="str">
            <v>Equity Large-Cap ND</v>
          </cell>
          <cell r="F882" t="str">
            <v>Equity Large-Cap</v>
          </cell>
          <cell r="G882" t="str">
            <v>EQ Thai (Large)</v>
          </cell>
          <cell r="H882" t="str">
            <v>EQ : Thai (Large)</v>
          </cell>
          <cell r="I882" t="str">
            <v>Active</v>
          </cell>
          <cell r="J882">
            <v>0</v>
          </cell>
          <cell r="L882">
            <v>2.4700000000000002</v>
          </cell>
          <cell r="M882">
            <v>0.52</v>
          </cell>
          <cell r="N882">
            <v>5.15</v>
          </cell>
          <cell r="O882">
            <v>5.04</v>
          </cell>
          <cell r="P882">
            <v>-4.42</v>
          </cell>
          <cell r="Q882">
            <v>11.9</v>
          </cell>
          <cell r="R882">
            <v>8.27</v>
          </cell>
          <cell r="S882">
            <v>18.399999999999999</v>
          </cell>
          <cell r="U882">
            <v>0.40300000000000002</v>
          </cell>
          <cell r="V882">
            <v>0.90500000000000003</v>
          </cell>
          <cell r="W882">
            <v>8.0000000000000071E-3</v>
          </cell>
          <cell r="X882">
            <v>0.83399999999999996</v>
          </cell>
          <cell r="Y882">
            <v>0.31200000000000006</v>
          </cell>
          <cell r="Z882">
            <v>2.0000000000000018E-2</v>
          </cell>
          <cell r="AA882">
            <v>2.1000000000000019E-2</v>
          </cell>
          <cell r="AB882">
            <v>0</v>
          </cell>
          <cell r="AC882">
            <v>0.47199999999999998</v>
          </cell>
          <cell r="AD882">
            <v>0.94199999999999995</v>
          </cell>
          <cell r="AE882">
            <v>2.5000000000000022E-2</v>
          </cell>
          <cell r="AF882">
            <v>0.87</v>
          </cell>
          <cell r="AG882">
            <v>0.40300000000000002</v>
          </cell>
          <cell r="AH882">
            <v>4.3000000000000038E-2</v>
          </cell>
          <cell r="AI882">
            <v>2.5000000000000022E-2</v>
          </cell>
          <cell r="AJ882">
            <v>0</v>
          </cell>
        </row>
        <row r="883">
          <cell r="B883" t="str">
            <v>B-TOPTENRMF</v>
          </cell>
          <cell r="C883" t="str">
            <v>RMF</v>
          </cell>
          <cell r="D883" t="str">
            <v>No Dividend</v>
          </cell>
          <cell r="E883" t="str">
            <v>Equity Large-Cap RMF</v>
          </cell>
          <cell r="F883" t="str">
            <v>Equity Large-Cap</v>
          </cell>
          <cell r="G883" t="str">
            <v>EQ Thai (Large) R</v>
          </cell>
          <cell r="H883" t="str">
            <v>EQ : Thai (Large)</v>
          </cell>
          <cell r="I883" t="str">
            <v>Active</v>
          </cell>
          <cell r="J883">
            <v>0</v>
          </cell>
          <cell r="L883">
            <v>2.42</v>
          </cell>
          <cell r="M883">
            <v>0.41</v>
          </cell>
          <cell r="N883">
            <v>4.8899999999999997</v>
          </cell>
          <cell r="O883">
            <v>4.79</v>
          </cell>
          <cell r="P883" t="str">
            <v>-</v>
          </cell>
          <cell r="Q883" t="str">
            <v>-</v>
          </cell>
          <cell r="R883" t="str">
            <v>-</v>
          </cell>
          <cell r="S883" t="str">
            <v>-</v>
          </cell>
          <cell r="U883">
            <v>0.48599999999999999</v>
          </cell>
          <cell r="V883">
            <v>1</v>
          </cell>
          <cell r="W883">
            <v>0</v>
          </cell>
          <cell r="X883">
            <v>0.97199999999999998</v>
          </cell>
          <cell r="Y883" t="str">
            <v/>
          </cell>
          <cell r="Z883" t="str">
            <v/>
          </cell>
          <cell r="AA883" t="str">
            <v/>
          </cell>
          <cell r="AB883" t="str">
            <v/>
          </cell>
          <cell r="AC883">
            <v>0.48599999999999999</v>
          </cell>
          <cell r="AD883">
            <v>1</v>
          </cell>
          <cell r="AE883">
            <v>0</v>
          </cell>
          <cell r="AF883">
            <v>0.97199999999999998</v>
          </cell>
          <cell r="AG883" t="str">
            <v/>
          </cell>
          <cell r="AH883" t="str">
            <v/>
          </cell>
          <cell r="AI883" t="str">
            <v/>
          </cell>
          <cell r="AJ883" t="str">
            <v/>
          </cell>
        </row>
        <row r="884">
          <cell r="B884" t="str">
            <v>B-TOPTENLTF</v>
          </cell>
          <cell r="C884" t="str">
            <v>LTF</v>
          </cell>
          <cell r="D884" t="str">
            <v>No Dividend</v>
          </cell>
          <cell r="E884" t="str">
            <v>Equity Large-Cap LTF ND</v>
          </cell>
          <cell r="F884" t="str">
            <v>Equity Large-Cap</v>
          </cell>
          <cell r="G884" t="str">
            <v>EQ Thai (Large) L</v>
          </cell>
          <cell r="H884" t="str">
            <v>EQ : Thai (Large)</v>
          </cell>
          <cell r="I884" t="str">
            <v>Active</v>
          </cell>
          <cell r="J884">
            <v>0</v>
          </cell>
          <cell r="L884">
            <v>1.87</v>
          </cell>
          <cell r="M884" t="str">
            <v>-</v>
          </cell>
          <cell r="N884" t="str">
            <v>-</v>
          </cell>
          <cell r="O884" t="str">
            <v>-</v>
          </cell>
          <cell r="P884" t="str">
            <v>-</v>
          </cell>
          <cell r="Q884" t="str">
            <v>-</v>
          </cell>
          <cell r="R884" t="str">
            <v>-</v>
          </cell>
          <cell r="S884" t="str">
            <v>-</v>
          </cell>
          <cell r="U884">
            <v>0.71700000000000008</v>
          </cell>
          <cell r="V884" t="str">
            <v/>
          </cell>
          <cell r="W884" t="str">
            <v/>
          </cell>
          <cell r="X884" t="str">
            <v/>
          </cell>
          <cell r="Y884" t="str">
            <v/>
          </cell>
          <cell r="Z884" t="str">
            <v/>
          </cell>
          <cell r="AA884" t="str">
            <v/>
          </cell>
          <cell r="AB884" t="str">
            <v/>
          </cell>
          <cell r="AC884">
            <v>0.83899999999999997</v>
          </cell>
          <cell r="AD884" t="str">
            <v/>
          </cell>
          <cell r="AE884" t="str">
            <v/>
          </cell>
          <cell r="AF884" t="str">
            <v/>
          </cell>
          <cell r="AG884" t="str">
            <v/>
          </cell>
          <cell r="AH884" t="str">
            <v/>
          </cell>
          <cell r="AI884" t="str">
            <v/>
          </cell>
          <cell r="AJ884" t="str">
            <v/>
          </cell>
        </row>
        <row r="885">
          <cell r="B885" t="str">
            <v>BTK</v>
          </cell>
          <cell r="C885" t="str">
            <v>General</v>
          </cell>
          <cell r="D885" t="str">
            <v>No Dividend</v>
          </cell>
          <cell r="E885" t="str">
            <v>Equity Small Mid-Cap ND</v>
          </cell>
          <cell r="F885" t="str">
            <v>Equity Small/Mid-Cap</v>
          </cell>
          <cell r="G885" t="str">
            <v>EQ Thai (SmallMid)</v>
          </cell>
          <cell r="H885" t="str">
            <v>EQ : Thai (SmallMid)</v>
          </cell>
          <cell r="I885" t="str">
            <v>Active</v>
          </cell>
          <cell r="J885">
            <v>0</v>
          </cell>
          <cell r="L885">
            <v>2.5499999999999998</v>
          </cell>
          <cell r="M885">
            <v>2.97</v>
          </cell>
          <cell r="N885">
            <v>-1.1399999999999999</v>
          </cell>
          <cell r="O885">
            <v>6.87</v>
          </cell>
          <cell r="P885">
            <v>-7.49</v>
          </cell>
          <cell r="Q885">
            <v>4.5199999999999996</v>
          </cell>
          <cell r="R885">
            <v>-0.68</v>
          </cell>
          <cell r="S885">
            <v>13.87</v>
          </cell>
          <cell r="U885">
            <v>0.63200000000000001</v>
          </cell>
          <cell r="V885">
            <v>0.60599999999999998</v>
          </cell>
          <cell r="W885">
            <v>0.5</v>
          </cell>
          <cell r="X885">
            <v>0.60599999999999998</v>
          </cell>
          <cell r="Y885">
            <v>0.55299999999999994</v>
          </cell>
          <cell r="Z885">
            <v>0.64</v>
          </cell>
          <cell r="AA885">
            <v>0.93399999999999994</v>
          </cell>
          <cell r="AB885">
            <v>0.55600000000000005</v>
          </cell>
          <cell r="AC885">
            <v>0.67999999999999994</v>
          </cell>
          <cell r="AD885">
            <v>0.72</v>
          </cell>
          <cell r="AE885">
            <v>0.52</v>
          </cell>
          <cell r="AF885">
            <v>0.67999999999999994</v>
          </cell>
          <cell r="AG885">
            <v>0.52</v>
          </cell>
          <cell r="AH885">
            <v>0.68799999999999994</v>
          </cell>
          <cell r="AI885">
            <v>1</v>
          </cell>
          <cell r="AJ885">
            <v>0.66700000000000004</v>
          </cell>
        </row>
        <row r="886">
          <cell r="B886" t="str">
            <v>B-TNTV</v>
          </cell>
          <cell r="C886" t="str">
            <v>General</v>
          </cell>
          <cell r="D886" t="str">
            <v>No Dividend</v>
          </cell>
          <cell r="E886" t="str">
            <v>Money Market ND</v>
          </cell>
          <cell r="F886" t="str">
            <v>Money Market</v>
          </cell>
          <cell r="G886" t="str">
            <v>Thai Bond Money Market</v>
          </cell>
          <cell r="H886" t="str">
            <v>Thai Bond : Money Market</v>
          </cell>
          <cell r="I886" t="str">
            <v>Active</v>
          </cell>
          <cell r="J886">
            <v>0</v>
          </cell>
          <cell r="L886">
            <v>0.11</v>
          </cell>
          <cell r="M886">
            <v>0.3</v>
          </cell>
          <cell r="N886">
            <v>0.56999999999999995</v>
          </cell>
          <cell r="O886">
            <v>0.4</v>
          </cell>
          <cell r="P886">
            <v>1.03</v>
          </cell>
          <cell r="Q886">
            <v>1</v>
          </cell>
          <cell r="R886">
            <v>1.2</v>
          </cell>
          <cell r="S886">
            <v>1.51</v>
          </cell>
          <cell r="U886">
            <v>0.86099999999999999</v>
          </cell>
          <cell r="V886">
            <v>0.80499999999999994</v>
          </cell>
          <cell r="W886">
            <v>0.75700000000000001</v>
          </cell>
          <cell r="X886">
            <v>0.73199999999999998</v>
          </cell>
          <cell r="Y886">
            <v>0.73199999999999998</v>
          </cell>
          <cell r="Z886">
            <v>0.56800000000000006</v>
          </cell>
          <cell r="AA886">
            <v>0.55600000000000005</v>
          </cell>
          <cell r="AB886">
            <v>0.69599999999999995</v>
          </cell>
          <cell r="AC886">
            <v>0.85399999999999998</v>
          </cell>
          <cell r="AD886">
            <v>0.79500000000000004</v>
          </cell>
          <cell r="AE886">
            <v>0.74399999999999999</v>
          </cell>
          <cell r="AF886">
            <v>0.71799999999999997</v>
          </cell>
          <cell r="AG886">
            <v>0.71799999999999997</v>
          </cell>
          <cell r="AH886">
            <v>0.55600000000000005</v>
          </cell>
          <cell r="AI886">
            <v>0.54299999999999993</v>
          </cell>
          <cell r="AJ886">
            <v>0.69599999999999995</v>
          </cell>
        </row>
        <row r="887">
          <cell r="B887" t="str">
            <v>BBASIC</v>
          </cell>
          <cell r="C887" t="str">
            <v>General</v>
          </cell>
          <cell r="D887" t="str">
            <v>Dividend</v>
          </cell>
          <cell r="E887" t="str">
            <v>Equity Small Mid-Cap D</v>
          </cell>
          <cell r="F887" t="str">
            <v>Equity Small/Mid-Cap</v>
          </cell>
          <cell r="G887" t="str">
            <v>EQ Thai (SmallMid)</v>
          </cell>
          <cell r="H887" t="str">
            <v>EQ : Thai (SmallMid)</v>
          </cell>
          <cell r="I887" t="str">
            <v>Active</v>
          </cell>
          <cell r="J887">
            <v>0</v>
          </cell>
          <cell r="L887">
            <v>1.45</v>
          </cell>
          <cell r="M887">
            <v>0.64</v>
          </cell>
          <cell r="N887">
            <v>-2.5</v>
          </cell>
          <cell r="O887">
            <v>4.6500000000000004</v>
          </cell>
          <cell r="P887">
            <v>-11.9</v>
          </cell>
          <cell r="Q887">
            <v>3.3</v>
          </cell>
          <cell r="R887">
            <v>3.74</v>
          </cell>
          <cell r="S887">
            <v>14.53</v>
          </cell>
          <cell r="U887">
            <v>0.86899999999999999</v>
          </cell>
          <cell r="V887">
            <v>0.97399999999999998</v>
          </cell>
          <cell r="W887">
            <v>0.65799999999999992</v>
          </cell>
          <cell r="X887">
            <v>0.97399999999999998</v>
          </cell>
          <cell r="Y887">
            <v>0.81600000000000006</v>
          </cell>
          <cell r="Z887">
            <v>0.72</v>
          </cell>
          <cell r="AA887">
            <v>0.6</v>
          </cell>
          <cell r="AB887">
            <v>0.44499999999999995</v>
          </cell>
          <cell r="AC887">
            <v>0.83399999999999996</v>
          </cell>
          <cell r="AD887">
            <v>1</v>
          </cell>
          <cell r="AE887">
            <v>0.75</v>
          </cell>
          <cell r="AF887">
            <v>1</v>
          </cell>
          <cell r="AG887">
            <v>0.91700000000000004</v>
          </cell>
          <cell r="AH887">
            <v>0.625</v>
          </cell>
          <cell r="AI887">
            <v>0.42900000000000005</v>
          </cell>
          <cell r="AJ887">
            <v>0.4</v>
          </cell>
        </row>
        <row r="888">
          <cell r="B888" t="str">
            <v>BBASICRMF</v>
          </cell>
          <cell r="C888" t="str">
            <v>RMF</v>
          </cell>
          <cell r="D888" t="str">
            <v>No Dividend</v>
          </cell>
          <cell r="E888" t="str">
            <v>Equity Small Mid-Cap RMF</v>
          </cell>
          <cell r="F888" t="str">
            <v>Equity Small/Mid-Cap</v>
          </cell>
          <cell r="G888" t="str">
            <v>EQ Thai (SmallMid) R</v>
          </cell>
          <cell r="H888" t="str">
            <v>EQ : Thai (SmallMid)</v>
          </cell>
          <cell r="I888" t="str">
            <v>Active</v>
          </cell>
          <cell r="J888">
            <v>0</v>
          </cell>
          <cell r="L888">
            <v>1.4</v>
          </cell>
          <cell r="M888">
            <v>0.98</v>
          </cell>
          <cell r="N888">
            <v>-0.94</v>
          </cell>
          <cell r="O888">
            <v>5.53</v>
          </cell>
          <cell r="P888">
            <v>-11.3</v>
          </cell>
          <cell r="Q888">
            <v>2.5299999999999998</v>
          </cell>
          <cell r="R888" t="str">
            <v>-</v>
          </cell>
          <cell r="S888" t="str">
            <v>-</v>
          </cell>
          <cell r="U888">
            <v>0.91700000000000004</v>
          </cell>
          <cell r="V888">
            <v>0.91700000000000004</v>
          </cell>
          <cell r="W888">
            <v>0.41700000000000004</v>
          </cell>
          <cell r="X888">
            <v>0.75</v>
          </cell>
          <cell r="Y888">
            <v>0.58400000000000007</v>
          </cell>
          <cell r="Z888">
            <v>0.6</v>
          </cell>
          <cell r="AA888" t="str">
            <v/>
          </cell>
          <cell r="AB888" t="str">
            <v/>
          </cell>
          <cell r="AC888">
            <v>0.91700000000000004</v>
          </cell>
          <cell r="AD888">
            <v>0.91700000000000004</v>
          </cell>
          <cell r="AE888">
            <v>0.41700000000000004</v>
          </cell>
          <cell r="AF888">
            <v>0.75</v>
          </cell>
          <cell r="AG888">
            <v>0.58400000000000007</v>
          </cell>
          <cell r="AH888">
            <v>0.6</v>
          </cell>
          <cell r="AI888" t="str">
            <v/>
          </cell>
          <cell r="AJ888" t="str">
            <v/>
          </cell>
        </row>
        <row r="889">
          <cell r="B889" t="str">
            <v>BBASICDLTF</v>
          </cell>
          <cell r="C889" t="str">
            <v>LTF</v>
          </cell>
          <cell r="D889" t="str">
            <v>Dividend</v>
          </cell>
          <cell r="E889" t="str">
            <v>Equity Small Mid-Cap LTF D</v>
          </cell>
          <cell r="F889" t="str">
            <v>Equity Small/Mid-Cap</v>
          </cell>
          <cell r="G889" t="str">
            <v>EQ Thai (SmallMid) L</v>
          </cell>
          <cell r="H889" t="str">
            <v>EQ : Thai (SmallMid)</v>
          </cell>
          <cell r="I889" t="str">
            <v>Active</v>
          </cell>
          <cell r="J889">
            <v>0</v>
          </cell>
          <cell r="L889">
            <v>1.4</v>
          </cell>
          <cell r="M889">
            <v>0.99</v>
          </cell>
          <cell r="N889">
            <v>-0.69</v>
          </cell>
          <cell r="O889">
            <v>5.46</v>
          </cell>
          <cell r="P889">
            <v>-10.87</v>
          </cell>
          <cell r="Q889" t="str">
            <v>-</v>
          </cell>
          <cell r="R889" t="str">
            <v>-</v>
          </cell>
          <cell r="S889" t="str">
            <v>-</v>
          </cell>
          <cell r="U889">
            <v>0.95</v>
          </cell>
          <cell r="V889">
            <v>0.95</v>
          </cell>
          <cell r="W889">
            <v>0.4</v>
          </cell>
          <cell r="X889">
            <v>0.75</v>
          </cell>
          <cell r="Y889">
            <v>0.65</v>
          </cell>
          <cell r="Z889" t="str">
            <v/>
          </cell>
          <cell r="AA889" t="str">
            <v/>
          </cell>
          <cell r="AB889" t="str">
            <v/>
          </cell>
          <cell r="AC889">
            <v>0.88900000000000001</v>
          </cell>
          <cell r="AD889">
            <v>1</v>
          </cell>
          <cell r="AE889">
            <v>0.44499999999999995</v>
          </cell>
          <cell r="AF889">
            <v>0.66700000000000004</v>
          </cell>
          <cell r="AG889">
            <v>0.77800000000000002</v>
          </cell>
          <cell r="AH889" t="str">
            <v/>
          </cell>
          <cell r="AI889" t="str">
            <v/>
          </cell>
          <cell r="AJ889" t="str">
            <v/>
          </cell>
        </row>
        <row r="890">
          <cell r="B890" t="str">
            <v>BFLRMF</v>
          </cell>
          <cell r="C890" t="str">
            <v>RMF</v>
          </cell>
          <cell r="D890" t="str">
            <v>No Dividend</v>
          </cell>
          <cell r="E890" t="str">
            <v>Aggressive Allocation RMF</v>
          </cell>
          <cell r="F890" t="str">
            <v>Aggressive Allocation</v>
          </cell>
          <cell r="G890" t="str">
            <v xml:space="preserve">Asset Allocation TH (Flex) R </v>
          </cell>
          <cell r="H890" t="str">
            <v>Asset Allocation : Thai (Flexible)</v>
          </cell>
          <cell r="I890" t="str">
            <v>Active</v>
          </cell>
          <cell r="J890">
            <v>0</v>
          </cell>
          <cell r="L890">
            <v>1.71</v>
          </cell>
          <cell r="M890">
            <v>1.31</v>
          </cell>
          <cell r="N890">
            <v>2.54</v>
          </cell>
          <cell r="O890">
            <v>5.23</v>
          </cell>
          <cell r="P890">
            <v>-3.91</v>
          </cell>
          <cell r="Q890">
            <v>6.36</v>
          </cell>
          <cell r="R890">
            <v>4.3899999999999997</v>
          </cell>
          <cell r="S890">
            <v>14.2</v>
          </cell>
          <cell r="U890">
            <v>0.93799999999999994</v>
          </cell>
          <cell r="V890">
            <v>0.625</v>
          </cell>
          <cell r="W890">
            <v>6.2999999999999945E-2</v>
          </cell>
          <cell r="X890">
            <v>0.81299999999999994</v>
          </cell>
          <cell r="Y890">
            <v>0.125</v>
          </cell>
          <cell r="Z890">
            <v>0.46699999999999997</v>
          </cell>
          <cell r="AA890">
            <v>0.35799999999999998</v>
          </cell>
          <cell r="AB890">
            <v>0.23099999999999998</v>
          </cell>
          <cell r="AC890">
            <v>0.75</v>
          </cell>
          <cell r="AD890">
            <v>0.65</v>
          </cell>
          <cell r="AE890">
            <v>0.22299999999999998</v>
          </cell>
          <cell r="AF890">
            <v>0.7</v>
          </cell>
          <cell r="AG890">
            <v>0.18799999999999994</v>
          </cell>
          <cell r="AH890">
            <v>0.46699999999999997</v>
          </cell>
          <cell r="AI890">
            <v>0.35799999999999998</v>
          </cell>
          <cell r="AJ890">
            <v>0.23099999999999998</v>
          </cell>
        </row>
        <row r="891">
          <cell r="B891" t="str">
            <v>MM-RMF</v>
          </cell>
          <cell r="C891" t="str">
            <v>RMF</v>
          </cell>
          <cell r="D891" t="str">
            <v>No Dividend</v>
          </cell>
          <cell r="E891" t="str">
            <v>Money Market RMF</v>
          </cell>
          <cell r="F891" t="str">
            <v>Money Market</v>
          </cell>
          <cell r="G891" t="str">
            <v>Thai Bond Money Market R</v>
          </cell>
          <cell r="H891" t="str">
            <v>Thai Bond : Money Market</v>
          </cell>
          <cell r="I891" t="str">
            <v>Active</v>
          </cell>
          <cell r="J891">
            <v>0</v>
          </cell>
          <cell r="L891">
            <v>0.09</v>
          </cell>
          <cell r="M891">
            <v>0.22</v>
          </cell>
          <cell r="N891">
            <v>0.41</v>
          </cell>
          <cell r="O891">
            <v>0.28999999999999998</v>
          </cell>
          <cell r="P891">
            <v>0.71</v>
          </cell>
          <cell r="Q891">
            <v>0.67</v>
          </cell>
          <cell r="R891">
            <v>0.93</v>
          </cell>
          <cell r="S891">
            <v>1.35</v>
          </cell>
          <cell r="U891">
            <v>1</v>
          </cell>
          <cell r="V891">
            <v>1</v>
          </cell>
          <cell r="W891">
            <v>0.91</v>
          </cell>
          <cell r="X891">
            <v>1</v>
          </cell>
          <cell r="Y891">
            <v>0.91</v>
          </cell>
          <cell r="Z891">
            <v>1</v>
          </cell>
          <cell r="AA891">
            <v>0.9</v>
          </cell>
          <cell r="AB891">
            <v>0.71500000000000008</v>
          </cell>
          <cell r="AC891">
            <v>1</v>
          </cell>
          <cell r="AD891">
            <v>1</v>
          </cell>
          <cell r="AE891">
            <v>0.91</v>
          </cell>
          <cell r="AF891">
            <v>1</v>
          </cell>
          <cell r="AG891">
            <v>0.91</v>
          </cell>
          <cell r="AH891">
            <v>1</v>
          </cell>
          <cell r="AI891">
            <v>0.9</v>
          </cell>
          <cell r="AJ891">
            <v>0.71500000000000008</v>
          </cell>
        </row>
        <row r="892">
          <cell r="B892" t="str">
            <v>BCAP</v>
          </cell>
          <cell r="C892" t="str">
            <v>General</v>
          </cell>
          <cell r="D892" t="str">
            <v>Dividend</v>
          </cell>
          <cell r="E892" t="str">
            <v>Equity Large-Cap D</v>
          </cell>
          <cell r="F892" t="str">
            <v>Equity Large-Cap</v>
          </cell>
          <cell r="G892" t="str">
            <v>EQ Thai (Large)</v>
          </cell>
          <cell r="H892" t="str">
            <v>EQ : Thai (Large)</v>
          </cell>
          <cell r="I892" t="str">
            <v>Active</v>
          </cell>
          <cell r="J892">
            <v>0</v>
          </cell>
          <cell r="L892">
            <v>2.11</v>
          </cell>
          <cell r="M892">
            <v>1.71</v>
          </cell>
          <cell r="N892">
            <v>2.39</v>
          </cell>
          <cell r="O892">
            <v>6.27</v>
          </cell>
          <cell r="P892">
            <v>-4.7300000000000004</v>
          </cell>
          <cell r="Q892">
            <v>7.66</v>
          </cell>
          <cell r="R892">
            <v>5.65</v>
          </cell>
          <cell r="S892">
            <v>15.77</v>
          </cell>
          <cell r="U892">
            <v>0.65200000000000002</v>
          </cell>
          <cell r="V892">
            <v>0.70599999999999996</v>
          </cell>
          <cell r="W892">
            <v>6.3999999999999946E-2</v>
          </cell>
          <cell r="X892">
            <v>0.63900000000000001</v>
          </cell>
          <cell r="Y892">
            <v>0.36299999999999999</v>
          </cell>
          <cell r="Z892">
            <v>0.52</v>
          </cell>
          <cell r="AA892">
            <v>0.57200000000000006</v>
          </cell>
          <cell r="AB892">
            <v>0.38700000000000001</v>
          </cell>
          <cell r="AC892">
            <v>0.59000000000000008</v>
          </cell>
          <cell r="AD892">
            <v>0.65300000000000002</v>
          </cell>
          <cell r="AE892">
            <v>7.1999999999999953E-2</v>
          </cell>
          <cell r="AF892">
            <v>0.59200000000000008</v>
          </cell>
          <cell r="AG892">
            <v>0.38600000000000001</v>
          </cell>
          <cell r="AH892">
            <v>0.48399999999999999</v>
          </cell>
          <cell r="AI892">
            <v>0.56699999999999995</v>
          </cell>
          <cell r="AJ892">
            <v>0.29800000000000004</v>
          </cell>
        </row>
        <row r="893">
          <cell r="B893" t="str">
            <v>BSIRICG</v>
          </cell>
          <cell r="C893" t="str">
            <v>General</v>
          </cell>
          <cell r="D893" t="str">
            <v>Dividend</v>
          </cell>
          <cell r="E893" t="str">
            <v>Equity Small Mid-Cap D</v>
          </cell>
          <cell r="F893" t="str">
            <v>Equity Small/Mid-Cap</v>
          </cell>
          <cell r="G893" t="str">
            <v>EQ Thai (SmallMid)</v>
          </cell>
          <cell r="H893" t="str">
            <v>EQ : Thai (SmallMid)</v>
          </cell>
          <cell r="I893" t="str">
            <v>Active</v>
          </cell>
          <cell r="J893">
            <v>0</v>
          </cell>
          <cell r="L893">
            <v>1.21</v>
          </cell>
          <cell r="M893">
            <v>2.92</v>
          </cell>
          <cell r="N893">
            <v>3.34</v>
          </cell>
          <cell r="O893">
            <v>8.08</v>
          </cell>
          <cell r="P893">
            <v>-0.83</v>
          </cell>
          <cell r="Q893">
            <v>6.37</v>
          </cell>
          <cell r="R893">
            <v>3.72</v>
          </cell>
          <cell r="S893" t="str">
            <v>-</v>
          </cell>
          <cell r="U893">
            <v>1</v>
          </cell>
          <cell r="V893">
            <v>0.71100000000000008</v>
          </cell>
          <cell r="W893">
            <v>0.10599999999999998</v>
          </cell>
          <cell r="X893">
            <v>0.42200000000000004</v>
          </cell>
          <cell r="Y893">
            <v>0.10599999999999998</v>
          </cell>
          <cell r="Z893">
            <v>0.48</v>
          </cell>
          <cell r="AA893">
            <v>0.66700000000000004</v>
          </cell>
          <cell r="AB893" t="str">
            <v/>
          </cell>
          <cell r="AC893">
            <v>1</v>
          </cell>
          <cell r="AD893">
            <v>0.5</v>
          </cell>
          <cell r="AE893">
            <v>0</v>
          </cell>
          <cell r="AF893">
            <v>0.25</v>
          </cell>
          <cell r="AG893">
            <v>0</v>
          </cell>
          <cell r="AH893">
            <v>0.375</v>
          </cell>
          <cell r="AI893">
            <v>0.57200000000000006</v>
          </cell>
          <cell r="AJ893" t="str">
            <v/>
          </cell>
        </row>
        <row r="894">
          <cell r="B894" t="str">
            <v>BSIRIRMF</v>
          </cell>
          <cell r="C894" t="str">
            <v>RMF</v>
          </cell>
          <cell r="D894" t="str">
            <v>No Dividend</v>
          </cell>
          <cell r="E894" t="str">
            <v>Equity Small Mid-Cap RMF</v>
          </cell>
          <cell r="F894" t="str">
            <v>Equity Small/Mid-Cap</v>
          </cell>
          <cell r="G894" t="str">
            <v>EQ Thai (SmallMid) R</v>
          </cell>
          <cell r="H894" t="str">
            <v>EQ : Thai (SmallMid)</v>
          </cell>
          <cell r="I894" t="str">
            <v>Active</v>
          </cell>
          <cell r="J894">
            <v>0</v>
          </cell>
          <cell r="L894">
            <v>1.21</v>
          </cell>
          <cell r="M894">
            <v>2.88</v>
          </cell>
          <cell r="N894">
            <v>3.1</v>
          </cell>
          <cell r="O894">
            <v>7.83</v>
          </cell>
          <cell r="P894">
            <v>-1.26</v>
          </cell>
          <cell r="Q894">
            <v>6.18</v>
          </cell>
          <cell r="R894">
            <v>3.89</v>
          </cell>
          <cell r="S894" t="str">
            <v>-</v>
          </cell>
          <cell r="U894">
            <v>1</v>
          </cell>
          <cell r="V894">
            <v>0.58400000000000007</v>
          </cell>
          <cell r="W894">
            <v>0.25</v>
          </cell>
          <cell r="X894">
            <v>0.33399999999999996</v>
          </cell>
          <cell r="Y894">
            <v>0.16700000000000004</v>
          </cell>
          <cell r="Z894">
            <v>0.19999999999999996</v>
          </cell>
          <cell r="AA894">
            <v>0.33399999999999996</v>
          </cell>
          <cell r="AB894" t="str">
            <v/>
          </cell>
          <cell r="AC894">
            <v>1</v>
          </cell>
          <cell r="AD894">
            <v>0.58400000000000007</v>
          </cell>
          <cell r="AE894">
            <v>0.25</v>
          </cell>
          <cell r="AF894">
            <v>0.33399999999999996</v>
          </cell>
          <cell r="AG894">
            <v>0.16700000000000004</v>
          </cell>
          <cell r="AH894">
            <v>0.19999999999999996</v>
          </cell>
          <cell r="AI894">
            <v>0.33399999999999996</v>
          </cell>
          <cell r="AJ894" t="str">
            <v/>
          </cell>
        </row>
        <row r="895">
          <cell r="B895" t="str">
            <v>B25RMF</v>
          </cell>
          <cell r="C895" t="str">
            <v>RMF</v>
          </cell>
          <cell r="D895" t="str">
            <v>No Dividend</v>
          </cell>
          <cell r="E895" t="str">
            <v>Conservative Allocation RMF</v>
          </cell>
          <cell r="F895" t="str">
            <v>Conservative Allocation</v>
          </cell>
          <cell r="G895" t="str">
            <v>Asset Allocation Thai (EQ25) R</v>
          </cell>
          <cell r="H895" t="str">
            <v>Asset Allocation : Thai (EQ25)</v>
          </cell>
          <cell r="I895" t="str">
            <v>Active</v>
          </cell>
          <cell r="J895">
            <v>0</v>
          </cell>
          <cell r="L895">
            <v>0.49</v>
          </cell>
          <cell r="M895">
            <v>0.52</v>
          </cell>
          <cell r="N895">
            <v>1.1399999999999999</v>
          </cell>
          <cell r="O895">
            <v>1.71</v>
          </cell>
          <cell r="P895">
            <v>-1.1499999999999999</v>
          </cell>
          <cell r="Q895">
            <v>1.99</v>
          </cell>
          <cell r="R895">
            <v>1.99</v>
          </cell>
          <cell r="S895">
            <v>4.79</v>
          </cell>
          <cell r="U895">
            <v>1</v>
          </cell>
          <cell r="V895">
            <v>1</v>
          </cell>
          <cell r="W895">
            <v>0</v>
          </cell>
          <cell r="X895">
            <v>1</v>
          </cell>
          <cell r="Y895">
            <v>1</v>
          </cell>
          <cell r="Z895">
            <v>1</v>
          </cell>
          <cell r="AA895">
            <v>0</v>
          </cell>
          <cell r="AB895">
            <v>0</v>
          </cell>
          <cell r="AC895">
            <v>1</v>
          </cell>
          <cell r="AD895">
            <v>1</v>
          </cell>
          <cell r="AE895">
            <v>0.33399999999999996</v>
          </cell>
          <cell r="AF895">
            <v>1</v>
          </cell>
          <cell r="AG895">
            <v>1</v>
          </cell>
          <cell r="AH895">
            <v>1</v>
          </cell>
          <cell r="AI895">
            <v>0</v>
          </cell>
          <cell r="AJ895">
            <v>0</v>
          </cell>
        </row>
        <row r="896">
          <cell r="B896" t="str">
            <v>B-LTF</v>
          </cell>
          <cell r="C896" t="str">
            <v>LTF</v>
          </cell>
          <cell r="D896" t="str">
            <v>No Dividend</v>
          </cell>
          <cell r="E896" t="str">
            <v>Equity Large-Cap LTF ND</v>
          </cell>
          <cell r="F896" t="str">
            <v>Equity Large-Cap</v>
          </cell>
          <cell r="G896" t="str">
            <v>EQ Thai (Large) L</v>
          </cell>
          <cell r="H896" t="str">
            <v>EQ : Thai (Large)</v>
          </cell>
          <cell r="I896" t="str">
            <v>Active</v>
          </cell>
          <cell r="J896">
            <v>0</v>
          </cell>
          <cell r="L896">
            <v>2.1</v>
          </cell>
          <cell r="M896">
            <v>1.59</v>
          </cell>
          <cell r="N896">
            <v>2.2999999999999998</v>
          </cell>
          <cell r="O896">
            <v>6.09</v>
          </cell>
          <cell r="P896">
            <v>-5.41</v>
          </cell>
          <cell r="Q896">
            <v>6.9</v>
          </cell>
          <cell r="R896">
            <v>4.79</v>
          </cell>
          <cell r="S896">
            <v>15.58</v>
          </cell>
          <cell r="U896">
            <v>0.59799999999999998</v>
          </cell>
          <cell r="V896">
            <v>0.77300000000000002</v>
          </cell>
          <cell r="W896">
            <v>7.8999999999999959E-2</v>
          </cell>
          <cell r="X896">
            <v>0.68199999999999994</v>
          </cell>
          <cell r="Y896">
            <v>0.52500000000000002</v>
          </cell>
          <cell r="Z896">
            <v>0.65999999999999992</v>
          </cell>
          <cell r="AA896">
            <v>0.52200000000000002</v>
          </cell>
          <cell r="AB896">
            <v>0.15300000000000002</v>
          </cell>
          <cell r="AC896">
            <v>0.74199999999999999</v>
          </cell>
          <cell r="AD896">
            <v>0.8</v>
          </cell>
          <cell r="AE896">
            <v>0.13800000000000001</v>
          </cell>
          <cell r="AF896">
            <v>0.8</v>
          </cell>
          <cell r="AG896">
            <v>0.64300000000000002</v>
          </cell>
          <cell r="AH896">
            <v>0.71500000000000008</v>
          </cell>
          <cell r="AI896">
            <v>0.55000000000000004</v>
          </cell>
          <cell r="AJ896">
            <v>0.19999999999999996</v>
          </cell>
        </row>
        <row r="897">
          <cell r="B897" t="str">
            <v>BLTF75</v>
          </cell>
          <cell r="C897" t="str">
            <v>LTF</v>
          </cell>
          <cell r="D897" t="str">
            <v>No Dividend</v>
          </cell>
          <cell r="E897" t="str">
            <v>Equity Large-Cap LTF ND</v>
          </cell>
          <cell r="F897" t="str">
            <v>Equity Large-Cap</v>
          </cell>
          <cell r="G897" t="str">
            <v>EQ Thai (Large) L</v>
          </cell>
          <cell r="H897" t="str">
            <v>EQ : Thai (Large)</v>
          </cell>
          <cell r="I897" t="str">
            <v>Active</v>
          </cell>
          <cell r="J897">
            <v>0</v>
          </cell>
          <cell r="L897">
            <v>1.72</v>
          </cell>
          <cell r="M897">
            <v>1.26</v>
          </cell>
          <cell r="N897">
            <v>2.41</v>
          </cell>
          <cell r="O897">
            <v>4.9800000000000004</v>
          </cell>
          <cell r="P897">
            <v>-3.96</v>
          </cell>
          <cell r="Q897">
            <v>6.29</v>
          </cell>
          <cell r="R897">
            <v>4.51</v>
          </cell>
          <cell r="S897">
            <v>12.98</v>
          </cell>
          <cell r="U897">
            <v>0.76200000000000001</v>
          </cell>
          <cell r="V897">
            <v>0.86399999999999999</v>
          </cell>
          <cell r="W897">
            <v>6.2999999999999945E-2</v>
          </cell>
          <cell r="X897">
            <v>0.91</v>
          </cell>
          <cell r="Y897">
            <v>0.27900000000000003</v>
          </cell>
          <cell r="Z897">
            <v>0.745</v>
          </cell>
          <cell r="AA897">
            <v>0.60899999999999999</v>
          </cell>
          <cell r="AB897">
            <v>0.60899999999999999</v>
          </cell>
          <cell r="AC897">
            <v>0.871</v>
          </cell>
          <cell r="AD897">
            <v>0.9</v>
          </cell>
          <cell r="AE897">
            <v>0.10399999999999998</v>
          </cell>
          <cell r="AF897">
            <v>0.93399999999999994</v>
          </cell>
          <cell r="AG897">
            <v>0.42900000000000005</v>
          </cell>
          <cell r="AH897">
            <v>0.81</v>
          </cell>
          <cell r="AI897">
            <v>0.65</v>
          </cell>
          <cell r="AJ897">
            <v>0.7</v>
          </cell>
        </row>
        <row r="898">
          <cell r="B898" t="str">
            <v>B-ASEAN</v>
          </cell>
          <cell r="C898" t="str">
            <v>General</v>
          </cell>
          <cell r="D898" t="str">
            <v>No Dividend</v>
          </cell>
          <cell r="E898" t="str">
            <v>ASEAN Equity ND</v>
          </cell>
          <cell r="F898" t="str">
            <v>ASEAN Equity</v>
          </cell>
          <cell r="G898" t="str">
            <v>EQ ASEAN</v>
          </cell>
          <cell r="H898" t="str">
            <v>EQ : ASEAN</v>
          </cell>
          <cell r="I898" t="str">
            <v>Active</v>
          </cell>
          <cell r="J898" t="str">
            <v>ลงทุนเองโดยตรง</v>
          </cell>
          <cell r="L898">
            <v>2.2599999999999998</v>
          </cell>
          <cell r="M898">
            <v>2.94</v>
          </cell>
          <cell r="N898">
            <v>4.0599999999999996</v>
          </cell>
          <cell r="O898">
            <v>5.0999999999999996</v>
          </cell>
          <cell r="P898">
            <v>-6.96</v>
          </cell>
          <cell r="Q898">
            <v>1.38</v>
          </cell>
          <cell r="R898" t="str">
            <v>-</v>
          </cell>
          <cell r="S898" t="str">
            <v>-</v>
          </cell>
          <cell r="U898">
            <v>0.75</v>
          </cell>
          <cell r="V898">
            <v>0.625</v>
          </cell>
          <cell r="W898">
            <v>0.25</v>
          </cell>
          <cell r="X898">
            <v>0.5</v>
          </cell>
          <cell r="Y898">
            <v>0.375</v>
          </cell>
          <cell r="Z898">
            <v>0.5</v>
          </cell>
          <cell r="AA898" t="str">
            <v/>
          </cell>
          <cell r="AB898" t="str">
            <v/>
          </cell>
          <cell r="AC898">
            <v>0.30000000000000004</v>
          </cell>
          <cell r="AD898">
            <v>0.8</v>
          </cell>
          <cell r="AE898">
            <v>0.4</v>
          </cell>
          <cell r="AF898">
            <v>0.5</v>
          </cell>
          <cell r="AG898">
            <v>0.375</v>
          </cell>
          <cell r="AH898">
            <v>0.33399999999999996</v>
          </cell>
          <cell r="AI898" t="str">
            <v/>
          </cell>
          <cell r="AJ898" t="str">
            <v/>
          </cell>
        </row>
        <row r="899">
          <cell r="B899" t="str">
            <v>B-ASEANRMF</v>
          </cell>
          <cell r="C899" t="str">
            <v>RMF</v>
          </cell>
          <cell r="D899" t="str">
            <v>No Dividend</v>
          </cell>
          <cell r="E899" t="str">
            <v>ASEAN Equity RMF</v>
          </cell>
          <cell r="F899" t="str">
            <v>ASEAN Equity</v>
          </cell>
          <cell r="G899" t="str">
            <v>EQ ASEAN R</v>
          </cell>
          <cell r="H899" t="str">
            <v>EQ : ASEAN</v>
          </cell>
          <cell r="I899" t="str">
            <v>Active</v>
          </cell>
          <cell r="J899" t="str">
            <v>ลงทุนเองโดยตรง</v>
          </cell>
          <cell r="L899">
            <v>2.2599999999999998</v>
          </cell>
          <cell r="M899">
            <v>2.81</v>
          </cell>
          <cell r="N899">
            <v>3.84</v>
          </cell>
          <cell r="O899">
            <v>5.03</v>
          </cell>
          <cell r="P899">
            <v>-6.93</v>
          </cell>
          <cell r="Q899" t="str">
            <v>-</v>
          </cell>
          <cell r="R899" t="str">
            <v>-</v>
          </cell>
          <cell r="S899" t="str">
            <v>-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 t="str">
            <v/>
          </cell>
          <cell r="AA899" t="str">
            <v/>
          </cell>
          <cell r="AB899" t="str">
            <v/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 t="str">
            <v/>
          </cell>
          <cell r="AI899" t="str">
            <v/>
          </cell>
          <cell r="AJ899" t="str">
            <v/>
          </cell>
        </row>
        <row r="900">
          <cell r="B900" t="str">
            <v>BCAP-MSCITH LTF</v>
          </cell>
          <cell r="C900" t="str">
            <v>LTF</v>
          </cell>
          <cell r="D900" t="str">
            <v>No Dividend</v>
          </cell>
          <cell r="E900" t="str">
            <v>Equity Large-Cap LTF ND</v>
          </cell>
          <cell r="F900" t="str">
            <v>Equity Large-Cap</v>
          </cell>
          <cell r="G900" t="str">
            <v>EQ Thai (Large) L</v>
          </cell>
          <cell r="H900" t="str">
            <v>EQ : Thai (Large)</v>
          </cell>
          <cell r="I900" t="str">
            <v>Active</v>
          </cell>
          <cell r="J900">
            <v>0</v>
          </cell>
          <cell r="L900">
            <v>2.59</v>
          </cell>
          <cell r="M900">
            <v>2</v>
          </cell>
          <cell r="N900" t="str">
            <v>-</v>
          </cell>
          <cell r="O900">
            <v>7.11</v>
          </cell>
          <cell r="P900" t="str">
            <v>-</v>
          </cell>
          <cell r="Q900" t="str">
            <v>-</v>
          </cell>
          <cell r="R900" t="str">
            <v>-</v>
          </cell>
          <cell r="S900" t="str">
            <v>-</v>
          </cell>
          <cell r="U900">
            <v>0.26900000000000002</v>
          </cell>
          <cell r="V900">
            <v>0.63700000000000001</v>
          </cell>
          <cell r="W900" t="str">
            <v/>
          </cell>
          <cell r="X900">
            <v>0.43999999999999995</v>
          </cell>
          <cell r="Y900" t="str">
            <v/>
          </cell>
          <cell r="Z900" t="str">
            <v/>
          </cell>
          <cell r="AA900" t="str">
            <v/>
          </cell>
          <cell r="AB900" t="str">
            <v/>
          </cell>
          <cell r="AC900">
            <v>0.35499999999999998</v>
          </cell>
          <cell r="AD900">
            <v>0.7</v>
          </cell>
          <cell r="AE900" t="str">
            <v/>
          </cell>
          <cell r="AF900">
            <v>0.56699999999999995</v>
          </cell>
          <cell r="AG900" t="str">
            <v/>
          </cell>
          <cell r="AH900" t="str">
            <v/>
          </cell>
          <cell r="AI900" t="str">
            <v/>
          </cell>
          <cell r="AJ900" t="str">
            <v/>
          </cell>
        </row>
        <row r="901">
          <cell r="B901" t="str">
            <v>B-FLEX</v>
          </cell>
          <cell r="C901" t="str">
            <v>General</v>
          </cell>
          <cell r="D901" t="str">
            <v>No Dividend</v>
          </cell>
          <cell r="E901" t="str">
            <v>Conservative Allocation ND</v>
          </cell>
          <cell r="F901" t="str">
            <v>Conservative Allocation</v>
          </cell>
          <cell r="G901" t="str">
            <v>Asset Allocation TH (Flexible)</v>
          </cell>
          <cell r="H901" t="str">
            <v>Asset Allocation : Thai (Flexible)</v>
          </cell>
          <cell r="I901" t="str">
            <v>Active</v>
          </cell>
          <cell r="J901">
            <v>0</v>
          </cell>
          <cell r="L901">
            <v>0.76</v>
          </cell>
          <cell r="M901">
            <v>0.52</v>
          </cell>
          <cell r="N901">
            <v>-0.28999999999999998</v>
          </cell>
          <cell r="O901">
            <v>2.21</v>
          </cell>
          <cell r="P901">
            <v>-4.03</v>
          </cell>
          <cell r="Q901">
            <v>0.88</v>
          </cell>
          <cell r="R901">
            <v>1.47</v>
          </cell>
          <cell r="S901">
            <v>2.87</v>
          </cell>
          <cell r="U901">
            <v>0.94</v>
          </cell>
          <cell r="V901">
            <v>0.97</v>
          </cell>
          <cell r="W901">
            <v>0.54600000000000004</v>
          </cell>
          <cell r="X901">
            <v>0.97</v>
          </cell>
          <cell r="Y901">
            <v>0.21899999999999997</v>
          </cell>
          <cell r="Z901">
            <v>0.96299999999999997</v>
          </cell>
          <cell r="AA901">
            <v>0.96</v>
          </cell>
          <cell r="AB901">
            <v>1</v>
          </cell>
          <cell r="AC901">
            <v>0.33399999999999996</v>
          </cell>
          <cell r="AD901">
            <v>0.86699999999999999</v>
          </cell>
          <cell r="AE901">
            <v>1</v>
          </cell>
          <cell r="AF901">
            <v>0.53400000000000003</v>
          </cell>
          <cell r="AG901">
            <v>1</v>
          </cell>
          <cell r="AH901">
            <v>1</v>
          </cell>
          <cell r="AI901">
            <v>0.75</v>
          </cell>
          <cell r="AJ901">
            <v>1</v>
          </cell>
        </row>
        <row r="902">
          <cell r="B902" t="str">
            <v>B-ACTIVE</v>
          </cell>
          <cell r="C902" t="str">
            <v>General</v>
          </cell>
          <cell r="D902" t="str">
            <v>No Dividend</v>
          </cell>
          <cell r="E902" t="str">
            <v>Aggressive Allocation ND</v>
          </cell>
          <cell r="F902" t="str">
            <v>Aggressive Allocation</v>
          </cell>
          <cell r="G902" t="str">
            <v>Asset Allocation TH (Flexible)</v>
          </cell>
          <cell r="H902" t="str">
            <v>Asset Allocation : Thai (Flexible)</v>
          </cell>
          <cell r="I902" t="str">
            <v>Active</v>
          </cell>
          <cell r="J902">
            <v>0</v>
          </cell>
          <cell r="L902">
            <v>0.73</v>
          </cell>
          <cell r="M902">
            <v>0.48</v>
          </cell>
          <cell r="N902">
            <v>-1.9</v>
          </cell>
          <cell r="O902">
            <v>1.77</v>
          </cell>
          <cell r="P902">
            <v>-4.8899999999999997</v>
          </cell>
          <cell r="Q902">
            <v>1.59</v>
          </cell>
          <cell r="R902">
            <v>1.26</v>
          </cell>
          <cell r="S902">
            <v>10.53</v>
          </cell>
          <cell r="U902">
            <v>0.97</v>
          </cell>
          <cell r="V902">
            <v>1</v>
          </cell>
          <cell r="W902">
            <v>0.84899999999999998</v>
          </cell>
          <cell r="X902">
            <v>1</v>
          </cell>
          <cell r="Y902">
            <v>0.375</v>
          </cell>
          <cell r="Z902">
            <v>0.88900000000000001</v>
          </cell>
          <cell r="AA902">
            <v>1</v>
          </cell>
          <cell r="AB902">
            <v>0.85</v>
          </cell>
          <cell r="AC902">
            <v>0.76800000000000002</v>
          </cell>
          <cell r="AD902">
            <v>0.97899999999999998</v>
          </cell>
          <cell r="AE902">
            <v>0.88900000000000001</v>
          </cell>
          <cell r="AF902">
            <v>0.95699999999999996</v>
          </cell>
          <cell r="AG902">
            <v>0.65</v>
          </cell>
          <cell r="AH902">
            <v>0.86399999999999999</v>
          </cell>
          <cell r="AI902">
            <v>0.94799999999999995</v>
          </cell>
          <cell r="AJ902">
            <v>0.88900000000000001</v>
          </cell>
        </row>
        <row r="903">
          <cell r="B903" t="str">
            <v>PFIXRMF</v>
          </cell>
          <cell r="C903" t="str">
            <v>RMF</v>
          </cell>
          <cell r="D903" t="str">
            <v>No Dividend</v>
          </cell>
          <cell r="E903" t="str">
            <v>Short Term Bond RMF</v>
          </cell>
          <cell r="F903" t="str">
            <v>Short Term Bond</v>
          </cell>
          <cell r="G903" t="str">
            <v>Thai Bond Short-term R</v>
          </cell>
          <cell r="H903" t="str">
            <v>Thai Bond : Short-term</v>
          </cell>
          <cell r="I903" t="str">
            <v>Active</v>
          </cell>
          <cell r="J903">
            <v>0</v>
          </cell>
          <cell r="L903">
            <v>0.08</v>
          </cell>
          <cell r="M903">
            <v>0.23</v>
          </cell>
          <cell r="N903">
            <v>0.45</v>
          </cell>
          <cell r="O903">
            <v>0.24</v>
          </cell>
          <cell r="P903">
            <v>0.68</v>
          </cell>
          <cell r="Q903">
            <v>0.53</v>
          </cell>
          <cell r="R903">
            <v>1.08</v>
          </cell>
          <cell r="S903">
            <v>1.23</v>
          </cell>
          <cell r="U903">
            <v>0.94799999999999995</v>
          </cell>
          <cell r="V903">
            <v>1</v>
          </cell>
          <cell r="W903">
            <v>1</v>
          </cell>
          <cell r="X903">
            <v>1</v>
          </cell>
          <cell r="Y903">
            <v>1</v>
          </cell>
          <cell r="Z903">
            <v>1</v>
          </cell>
          <cell r="AA903">
            <v>0.88300000000000001</v>
          </cell>
          <cell r="AB903">
            <v>0.93799999999999994</v>
          </cell>
          <cell r="AC903">
            <v>0.94799999999999995</v>
          </cell>
          <cell r="AD903">
            <v>1</v>
          </cell>
          <cell r="AE903">
            <v>1</v>
          </cell>
          <cell r="AF903">
            <v>1</v>
          </cell>
          <cell r="AG903">
            <v>1</v>
          </cell>
          <cell r="AH903">
            <v>1</v>
          </cell>
          <cell r="AI903">
            <v>0.88300000000000001</v>
          </cell>
          <cell r="AJ903">
            <v>0.93799999999999994</v>
          </cell>
        </row>
        <row r="904">
          <cell r="B904" t="str">
            <v>PCASH</v>
          </cell>
          <cell r="C904" t="str">
            <v>General</v>
          </cell>
          <cell r="D904" t="str">
            <v>No Dividend</v>
          </cell>
          <cell r="E904" t="str">
            <v>Money Market ND</v>
          </cell>
          <cell r="F904" t="str">
            <v>Money Market</v>
          </cell>
          <cell r="G904" t="str">
            <v>Thai Bond Money Market</v>
          </cell>
          <cell r="H904" t="str">
            <v>Thai Bond : Money Market</v>
          </cell>
          <cell r="I904" t="str">
            <v>Active</v>
          </cell>
          <cell r="J904">
            <v>0</v>
          </cell>
          <cell r="L904">
            <v>0.12</v>
          </cell>
          <cell r="M904">
            <v>0.33</v>
          </cell>
          <cell r="N904">
            <v>0.64</v>
          </cell>
          <cell r="O904">
            <v>0.44</v>
          </cell>
          <cell r="P904">
            <v>1.1599999999999999</v>
          </cell>
          <cell r="Q904">
            <v>1.1200000000000001</v>
          </cell>
          <cell r="R904">
            <v>1.31</v>
          </cell>
          <cell r="S904">
            <v>1.66</v>
          </cell>
          <cell r="U904">
            <v>0.58200000000000007</v>
          </cell>
          <cell r="V904">
            <v>0.36599999999999999</v>
          </cell>
          <cell r="W904">
            <v>0.39100000000000001</v>
          </cell>
          <cell r="X904">
            <v>0.31799999999999995</v>
          </cell>
          <cell r="Y904">
            <v>0.31799999999999995</v>
          </cell>
          <cell r="Z904">
            <v>0.379</v>
          </cell>
          <cell r="AA904">
            <v>0.41700000000000004</v>
          </cell>
          <cell r="AB904">
            <v>0.21799999999999997</v>
          </cell>
          <cell r="AC904">
            <v>0.56099999999999994</v>
          </cell>
          <cell r="AD904">
            <v>0.33399999999999996</v>
          </cell>
          <cell r="AE904">
            <v>0.35899999999999999</v>
          </cell>
          <cell r="AF904">
            <v>0.28300000000000003</v>
          </cell>
          <cell r="AG904">
            <v>0.28300000000000003</v>
          </cell>
          <cell r="AH904">
            <v>0.36199999999999999</v>
          </cell>
          <cell r="AI904">
            <v>0.4</v>
          </cell>
          <cell r="AJ904">
            <v>0.21799999999999997</v>
          </cell>
        </row>
        <row r="905">
          <cell r="B905" t="str">
            <v>PMIXRMF</v>
          </cell>
          <cell r="C905" t="str">
            <v>RMF</v>
          </cell>
          <cell r="D905" t="str">
            <v>No Dividend</v>
          </cell>
          <cell r="E905" t="str">
            <v>Aggressive Allocation RMF</v>
          </cell>
          <cell r="F905" t="str">
            <v>Aggressive Allocation</v>
          </cell>
          <cell r="G905" t="str">
            <v xml:space="preserve">Asset Allocation TH (Flex) R </v>
          </cell>
          <cell r="H905" t="str">
            <v>Asset Allocation : Thai (Flexible)</v>
          </cell>
          <cell r="I905" t="str">
            <v>Active</v>
          </cell>
          <cell r="J905">
            <v>0</v>
          </cell>
          <cell r="L905">
            <v>2.71</v>
          </cell>
          <cell r="M905">
            <v>1.89</v>
          </cell>
          <cell r="N905">
            <v>-2.35</v>
          </cell>
          <cell r="O905">
            <v>6.87</v>
          </cell>
          <cell r="P905">
            <v>-3.72</v>
          </cell>
          <cell r="Q905">
            <v>4.5199999999999996</v>
          </cell>
          <cell r="R905">
            <v>4.16</v>
          </cell>
          <cell r="S905">
            <v>10.89</v>
          </cell>
          <cell r="U905">
            <v>0.31299999999999994</v>
          </cell>
          <cell r="V905">
            <v>0.43799999999999994</v>
          </cell>
          <cell r="W905">
            <v>1</v>
          </cell>
          <cell r="X905">
            <v>0.25</v>
          </cell>
          <cell r="Y905">
            <v>6.2999999999999945E-2</v>
          </cell>
          <cell r="Z905">
            <v>0.86699999999999999</v>
          </cell>
          <cell r="AA905">
            <v>0.5</v>
          </cell>
          <cell r="AB905">
            <v>0.84699999999999998</v>
          </cell>
          <cell r="AC905">
            <v>0.19999999999999996</v>
          </cell>
          <cell r="AD905">
            <v>0.5</v>
          </cell>
          <cell r="AE905">
            <v>1</v>
          </cell>
          <cell r="AF905">
            <v>0.19999999999999996</v>
          </cell>
          <cell r="AG905">
            <v>0.125</v>
          </cell>
          <cell r="AH905">
            <v>0.93399999999999994</v>
          </cell>
          <cell r="AI905">
            <v>0.5</v>
          </cell>
          <cell r="AJ905">
            <v>0.84699999999999998</v>
          </cell>
        </row>
        <row r="906">
          <cell r="B906" t="str">
            <v>PHATRA SM CAP</v>
          </cell>
          <cell r="C906" t="str">
            <v>General</v>
          </cell>
          <cell r="D906" t="str">
            <v>No Dividend</v>
          </cell>
          <cell r="E906" t="str">
            <v>Equity Small Mid-Cap ND</v>
          </cell>
          <cell r="F906" t="str">
            <v>Equity Small/Mid-Cap</v>
          </cell>
          <cell r="G906" t="str">
            <v>EQ Thai (SmallMid)</v>
          </cell>
          <cell r="H906" t="str">
            <v>EQ : Thai (SmallMid)</v>
          </cell>
          <cell r="I906" t="str">
            <v>Active</v>
          </cell>
          <cell r="J906">
            <v>0</v>
          </cell>
          <cell r="L906">
            <v>3.77</v>
          </cell>
          <cell r="M906">
            <v>4.99</v>
          </cell>
          <cell r="N906">
            <v>-2.75</v>
          </cell>
          <cell r="O906">
            <v>12.63</v>
          </cell>
          <cell r="P906">
            <v>-5.76</v>
          </cell>
          <cell r="Q906" t="str">
            <v>-</v>
          </cell>
          <cell r="R906" t="str">
            <v>-</v>
          </cell>
          <cell r="S906" t="str">
            <v>-</v>
          </cell>
          <cell r="U906">
            <v>0.21099999999999997</v>
          </cell>
          <cell r="V906">
            <v>0.15800000000000003</v>
          </cell>
          <cell r="W906">
            <v>0.68500000000000005</v>
          </cell>
          <cell r="X906">
            <v>5.3000000000000047E-2</v>
          </cell>
          <cell r="Y906">
            <v>0.52700000000000002</v>
          </cell>
          <cell r="Z906" t="str">
            <v/>
          </cell>
          <cell r="AA906" t="str">
            <v/>
          </cell>
          <cell r="AB906" t="str">
            <v/>
          </cell>
          <cell r="AC906">
            <v>0.24</v>
          </cell>
          <cell r="AD906">
            <v>0.16000000000000003</v>
          </cell>
          <cell r="AE906">
            <v>0.64</v>
          </cell>
          <cell r="AF906">
            <v>7.999999999999996E-2</v>
          </cell>
          <cell r="AG906">
            <v>0.48</v>
          </cell>
          <cell r="AH906" t="str">
            <v/>
          </cell>
          <cell r="AI906" t="str">
            <v/>
          </cell>
          <cell r="AJ906" t="str">
            <v/>
          </cell>
        </row>
        <row r="907">
          <cell r="B907" t="str">
            <v>PHATRA DIVIDEND</v>
          </cell>
          <cell r="C907" t="str">
            <v>General</v>
          </cell>
          <cell r="D907" t="str">
            <v>Dividend</v>
          </cell>
          <cell r="E907" t="str">
            <v>Equity Large-Cap D</v>
          </cell>
          <cell r="F907" t="str">
            <v>Equity Large-Cap</v>
          </cell>
          <cell r="G907" t="str">
            <v>EQ Thai (Large)</v>
          </cell>
          <cell r="H907" t="str">
            <v>EQ : Thai (Large)</v>
          </cell>
          <cell r="I907" t="str">
            <v>Active</v>
          </cell>
          <cell r="J907">
            <v>0</v>
          </cell>
          <cell r="L907">
            <v>2.2200000000000002</v>
          </cell>
          <cell r="M907">
            <v>3.01</v>
          </cell>
          <cell r="N907">
            <v>-1.58</v>
          </cell>
          <cell r="O907">
            <v>7.85</v>
          </cell>
          <cell r="P907">
            <v>-9.16</v>
          </cell>
          <cell r="Q907">
            <v>8.4700000000000006</v>
          </cell>
          <cell r="R907">
            <v>6.94</v>
          </cell>
          <cell r="S907" t="str">
            <v>-</v>
          </cell>
          <cell r="U907">
            <v>0.58400000000000007</v>
          </cell>
          <cell r="V907">
            <v>0.21999999999999997</v>
          </cell>
          <cell r="W907">
            <v>0.84599999999999997</v>
          </cell>
          <cell r="X907">
            <v>0.23699999999999999</v>
          </cell>
          <cell r="Y907">
            <v>0.79800000000000004</v>
          </cell>
          <cell r="Z907">
            <v>0.39500000000000002</v>
          </cell>
          <cell r="AA907">
            <v>0.14300000000000002</v>
          </cell>
          <cell r="AB907" t="str">
            <v/>
          </cell>
          <cell r="AC907">
            <v>0.53499999999999992</v>
          </cell>
          <cell r="AD907">
            <v>0.18100000000000005</v>
          </cell>
          <cell r="AE907">
            <v>0.85799999999999998</v>
          </cell>
          <cell r="AF907">
            <v>0.21199999999999997</v>
          </cell>
          <cell r="AG907">
            <v>0.81499999999999995</v>
          </cell>
          <cell r="AH907">
            <v>0.35499999999999998</v>
          </cell>
          <cell r="AI907">
            <v>0.11699999999999999</v>
          </cell>
          <cell r="AJ907" t="str">
            <v/>
          </cell>
        </row>
        <row r="908">
          <cell r="B908" t="str">
            <v>PHATRA PLUS</v>
          </cell>
          <cell r="C908" t="str">
            <v>General</v>
          </cell>
          <cell r="D908" t="str">
            <v>No Dividend</v>
          </cell>
          <cell r="E908" t="str">
            <v>Short Term Bond ND</v>
          </cell>
          <cell r="F908" t="str">
            <v>Short Term Bond</v>
          </cell>
          <cell r="G908" t="str">
            <v>Thai Bond Short-term</v>
          </cell>
          <cell r="H908" t="str">
            <v>Thai Bond : Short-term</v>
          </cell>
          <cell r="I908" t="str">
            <v>Active</v>
          </cell>
          <cell r="J908">
            <v>0</v>
          </cell>
          <cell r="L908">
            <v>0.14000000000000001</v>
          </cell>
          <cell r="M908">
            <v>0.38</v>
          </cell>
          <cell r="N908">
            <v>0.75</v>
          </cell>
          <cell r="O908">
            <v>0.5</v>
          </cell>
          <cell r="P908">
            <v>1.36</v>
          </cell>
          <cell r="Q908">
            <v>1.33</v>
          </cell>
          <cell r="R908">
            <v>1.57</v>
          </cell>
          <cell r="S908">
            <v>1.89</v>
          </cell>
          <cell r="U908">
            <v>0.64600000000000002</v>
          </cell>
          <cell r="V908">
            <v>0.72899999999999998</v>
          </cell>
          <cell r="W908">
            <v>0.75900000000000001</v>
          </cell>
          <cell r="X908">
            <v>0.746</v>
          </cell>
          <cell r="Y908">
            <v>0.38600000000000001</v>
          </cell>
          <cell r="Z908">
            <v>0.60899999999999999</v>
          </cell>
          <cell r="AA908">
            <v>0.71799999999999997</v>
          </cell>
          <cell r="AB908">
            <v>0.70599999999999996</v>
          </cell>
          <cell r="AC908">
            <v>0.67300000000000004</v>
          </cell>
          <cell r="AD908">
            <v>0.71199999999999997</v>
          </cell>
          <cell r="AE908">
            <v>0.746</v>
          </cell>
          <cell r="AF908">
            <v>0.73099999999999998</v>
          </cell>
          <cell r="AG908">
            <v>0.42000000000000004</v>
          </cell>
          <cell r="AH908">
            <v>0.625</v>
          </cell>
          <cell r="AI908">
            <v>0.69700000000000006</v>
          </cell>
          <cell r="AJ908">
            <v>0.69300000000000006</v>
          </cell>
        </row>
        <row r="909">
          <cell r="B909" t="str">
            <v>PHATRA PLUS-F</v>
          </cell>
          <cell r="C909" t="str">
            <v>General</v>
          </cell>
          <cell r="D909" t="str">
            <v>No Dividend</v>
          </cell>
          <cell r="E909" t="str">
            <v>Short Term Bond ND</v>
          </cell>
          <cell r="F909" t="str">
            <v>Short Term Bond</v>
          </cell>
          <cell r="G909" t="str">
            <v>Thai Bond Short-term</v>
          </cell>
          <cell r="H909" t="str">
            <v>Thai Bond : Short-term</v>
          </cell>
          <cell r="I909" t="str">
            <v>Active</v>
          </cell>
          <cell r="J909">
            <v>0</v>
          </cell>
          <cell r="L909">
            <v>0.16</v>
          </cell>
          <cell r="M909" t="str">
            <v>-</v>
          </cell>
          <cell r="N909" t="str">
            <v>-</v>
          </cell>
          <cell r="O909" t="str">
            <v>-</v>
          </cell>
          <cell r="P909" t="str">
            <v>-</v>
          </cell>
          <cell r="Q909" t="str">
            <v>-</v>
          </cell>
          <cell r="R909" t="str">
            <v>-</v>
          </cell>
          <cell r="S909" t="str">
            <v>-</v>
          </cell>
          <cell r="U909">
            <v>0.51700000000000002</v>
          </cell>
          <cell r="V909" t="str">
            <v/>
          </cell>
          <cell r="W909" t="str">
            <v/>
          </cell>
          <cell r="X909" t="str">
            <v/>
          </cell>
          <cell r="Y909" t="str">
            <v/>
          </cell>
          <cell r="Z909" t="str">
            <v/>
          </cell>
          <cell r="AA909" t="str">
            <v/>
          </cell>
          <cell r="AB909" t="str">
            <v/>
          </cell>
          <cell r="AC909">
            <v>0.54600000000000004</v>
          </cell>
          <cell r="AD909" t="str">
            <v/>
          </cell>
          <cell r="AE909" t="str">
            <v/>
          </cell>
          <cell r="AF909" t="str">
            <v/>
          </cell>
          <cell r="AG909" t="str">
            <v/>
          </cell>
          <cell r="AH909" t="str">
            <v/>
          </cell>
          <cell r="AI909" t="str">
            <v/>
          </cell>
          <cell r="AJ909" t="str">
            <v/>
          </cell>
        </row>
        <row r="910">
          <cell r="B910" t="str">
            <v>PHATRA MMRMF</v>
          </cell>
          <cell r="C910" t="str">
            <v>RMF</v>
          </cell>
          <cell r="D910" t="str">
            <v>No Dividend</v>
          </cell>
          <cell r="E910" t="str">
            <v>Money Market RMF</v>
          </cell>
          <cell r="F910" t="str">
            <v>Money Market</v>
          </cell>
          <cell r="G910" t="str">
            <v>Thai Bond Money Market R</v>
          </cell>
          <cell r="H910" t="str">
            <v>Thai Bond : Money Market</v>
          </cell>
          <cell r="I910" t="str">
            <v>Active</v>
          </cell>
          <cell r="J910">
            <v>0</v>
          </cell>
          <cell r="L910">
            <v>0.11</v>
          </cell>
          <cell r="M910">
            <v>0.31</v>
          </cell>
          <cell r="N910">
            <v>0.57999999999999996</v>
          </cell>
          <cell r="O910">
            <v>0.4</v>
          </cell>
          <cell r="P910">
            <v>1.02</v>
          </cell>
          <cell r="Q910">
            <v>0.98</v>
          </cell>
          <cell r="R910">
            <v>1.18</v>
          </cell>
          <cell r="S910" t="str">
            <v>-</v>
          </cell>
          <cell r="U910">
            <v>0.54600000000000004</v>
          </cell>
          <cell r="V910">
            <v>0.45499999999999996</v>
          </cell>
          <cell r="W910">
            <v>0.36399999999999999</v>
          </cell>
          <cell r="X910">
            <v>0.45499999999999996</v>
          </cell>
          <cell r="Y910">
            <v>0.36399999999999999</v>
          </cell>
          <cell r="Z910">
            <v>0.4</v>
          </cell>
          <cell r="AA910">
            <v>0.4</v>
          </cell>
          <cell r="AB910" t="str">
            <v/>
          </cell>
          <cell r="AC910">
            <v>0.54600000000000004</v>
          </cell>
          <cell r="AD910">
            <v>0.45499999999999996</v>
          </cell>
          <cell r="AE910">
            <v>0.36399999999999999</v>
          </cell>
          <cell r="AF910">
            <v>0.45499999999999996</v>
          </cell>
          <cell r="AG910">
            <v>0.36399999999999999</v>
          </cell>
          <cell r="AH910">
            <v>0.4</v>
          </cell>
          <cell r="AI910">
            <v>0.4</v>
          </cell>
          <cell r="AJ910" t="str">
            <v/>
          </cell>
        </row>
        <row r="911">
          <cell r="B911" t="str">
            <v>PHATRA BLRMF</v>
          </cell>
          <cell r="C911" t="str">
            <v>RMF</v>
          </cell>
          <cell r="D911" t="str">
            <v>No Dividend</v>
          </cell>
          <cell r="E911" t="str">
            <v>Aggressive Allocation RMF</v>
          </cell>
          <cell r="F911" t="str">
            <v>Aggressive Allocation</v>
          </cell>
          <cell r="G911" t="str">
            <v xml:space="preserve">Asset Allocation TH (Flex) R </v>
          </cell>
          <cell r="H911" t="str">
            <v>Asset Allocation : Thai (Flexible)</v>
          </cell>
          <cell r="I911" t="str">
            <v>Active</v>
          </cell>
          <cell r="J911">
            <v>0</v>
          </cell>
          <cell r="L911">
            <v>1.9</v>
          </cell>
          <cell r="M911">
            <v>2.56</v>
          </cell>
          <cell r="N911">
            <v>-0.64</v>
          </cell>
          <cell r="O911">
            <v>5.9</v>
          </cell>
          <cell r="P911">
            <v>-6.64</v>
          </cell>
          <cell r="Q911">
            <v>7.16</v>
          </cell>
          <cell r="R911">
            <v>5.81</v>
          </cell>
          <cell r="S911">
            <v>12.06</v>
          </cell>
          <cell r="U911">
            <v>0.625</v>
          </cell>
          <cell r="V911">
            <v>0.18799999999999994</v>
          </cell>
          <cell r="W911">
            <v>0.625</v>
          </cell>
          <cell r="X911">
            <v>0.68799999999999994</v>
          </cell>
          <cell r="Y911">
            <v>0.5</v>
          </cell>
          <cell r="Z911">
            <v>0.26700000000000002</v>
          </cell>
          <cell r="AA911">
            <v>7.1999999999999953E-2</v>
          </cell>
          <cell r="AB911">
            <v>0.61599999999999999</v>
          </cell>
          <cell r="AC911">
            <v>0.5</v>
          </cell>
          <cell r="AD911">
            <v>0.30000000000000004</v>
          </cell>
          <cell r="AE911">
            <v>0.72299999999999998</v>
          </cell>
          <cell r="AF911">
            <v>0.6</v>
          </cell>
          <cell r="AG911">
            <v>0.56299999999999994</v>
          </cell>
          <cell r="AH911">
            <v>0.26700000000000002</v>
          </cell>
          <cell r="AI911">
            <v>7.1999999999999953E-2</v>
          </cell>
          <cell r="AJ911">
            <v>0.61599999999999999</v>
          </cell>
        </row>
        <row r="912">
          <cell r="B912" t="str">
            <v>PHATRA PROP-D</v>
          </cell>
          <cell r="C912" t="str">
            <v>General</v>
          </cell>
          <cell r="D912" t="str">
            <v>Dividend</v>
          </cell>
          <cell r="E912" t="str">
            <v>Property Indirect D</v>
          </cell>
          <cell r="F912" t="str">
            <v>Property Indirect</v>
          </cell>
          <cell r="G912" t="str">
            <v>Property REITs Thai</v>
          </cell>
          <cell r="H912" t="str">
            <v>Property/REITs : Thai</v>
          </cell>
          <cell r="I912" t="str">
            <v>Active</v>
          </cell>
          <cell r="J912">
            <v>0</v>
          </cell>
          <cell r="L912">
            <v>1.05</v>
          </cell>
          <cell r="M912">
            <v>7.5</v>
          </cell>
          <cell r="N912">
            <v>10.6</v>
          </cell>
          <cell r="O912">
            <v>11.43</v>
          </cell>
          <cell r="P912">
            <v>14.84</v>
          </cell>
          <cell r="Q912">
            <v>7.9</v>
          </cell>
          <cell r="R912">
            <v>10.92</v>
          </cell>
          <cell r="S912" t="str">
            <v>-</v>
          </cell>
          <cell r="U912">
            <v>0.16700000000000004</v>
          </cell>
          <cell r="V912">
            <v>0.83399999999999996</v>
          </cell>
          <cell r="W912">
            <v>0.5</v>
          </cell>
          <cell r="X912">
            <v>0.41700000000000004</v>
          </cell>
          <cell r="Y912">
            <v>0.91700000000000004</v>
          </cell>
          <cell r="Z912">
            <v>0.44499999999999995</v>
          </cell>
          <cell r="AA912">
            <v>0.83399999999999996</v>
          </cell>
          <cell r="AB912" t="str">
            <v/>
          </cell>
          <cell r="AC912">
            <v>0.125</v>
          </cell>
          <cell r="AD912">
            <v>0.43799999999999994</v>
          </cell>
          <cell r="AE912">
            <v>0.68799999999999994</v>
          </cell>
          <cell r="AF912">
            <v>0.375</v>
          </cell>
          <cell r="AG912">
            <v>0.53400000000000003</v>
          </cell>
          <cell r="AH912">
            <v>0.63700000000000001</v>
          </cell>
          <cell r="AI912">
            <v>0.33399999999999996</v>
          </cell>
          <cell r="AJ912" t="str">
            <v/>
          </cell>
        </row>
        <row r="913">
          <cell r="B913" t="str">
            <v>PHATRA PROPRMF</v>
          </cell>
          <cell r="C913" t="str">
            <v>RMF</v>
          </cell>
          <cell r="D913" t="str">
            <v>No Dividend</v>
          </cell>
          <cell r="E913" t="str">
            <v>Property Indirect RMF</v>
          </cell>
          <cell r="F913" t="str">
            <v>Property Indirect</v>
          </cell>
          <cell r="G913" t="str">
            <v>Property REITs Thai R</v>
          </cell>
          <cell r="H913" t="str">
            <v>Property/REITs : Thai</v>
          </cell>
          <cell r="I913" t="str">
            <v>Active</v>
          </cell>
          <cell r="J913">
            <v>0</v>
          </cell>
          <cell r="L913">
            <v>1.03</v>
          </cell>
          <cell r="M913">
            <v>7.6</v>
          </cell>
          <cell r="N913">
            <v>10.42</v>
          </cell>
          <cell r="O913">
            <v>11.44</v>
          </cell>
          <cell r="P913">
            <v>14.57</v>
          </cell>
          <cell r="Q913">
            <v>7.42</v>
          </cell>
          <cell r="R913">
            <v>10.73</v>
          </cell>
          <cell r="S913" t="str">
            <v>-</v>
          </cell>
          <cell r="U913">
            <v>0.4</v>
          </cell>
          <cell r="V913">
            <v>0.6</v>
          </cell>
          <cell r="W913">
            <v>0.6</v>
          </cell>
          <cell r="X913">
            <v>0.4</v>
          </cell>
          <cell r="Y913">
            <v>0.6</v>
          </cell>
          <cell r="Z913">
            <v>0</v>
          </cell>
          <cell r="AA913">
            <v>0</v>
          </cell>
          <cell r="AB913" t="str">
            <v/>
          </cell>
          <cell r="AC913">
            <v>0.28600000000000003</v>
          </cell>
          <cell r="AD913">
            <v>0.42900000000000005</v>
          </cell>
          <cell r="AE913">
            <v>0.57200000000000006</v>
          </cell>
          <cell r="AF913">
            <v>0.42900000000000005</v>
          </cell>
          <cell r="AG913">
            <v>0.42900000000000005</v>
          </cell>
          <cell r="AH913">
            <v>0.4</v>
          </cell>
          <cell r="AI913">
            <v>0.5</v>
          </cell>
          <cell r="AJ913" t="str">
            <v/>
          </cell>
        </row>
        <row r="914">
          <cell r="B914" t="str">
            <v>PHATRA PROP</v>
          </cell>
          <cell r="C914" t="str">
            <v>General</v>
          </cell>
          <cell r="D914" t="str">
            <v>No Dividend</v>
          </cell>
          <cell r="E914" t="str">
            <v>Property Indirect ND</v>
          </cell>
          <cell r="F914" t="str">
            <v>Property Indirect</v>
          </cell>
          <cell r="G914" t="str">
            <v>Property REITs Thai</v>
          </cell>
          <cell r="H914" t="str">
            <v>Property/REITs : Thai</v>
          </cell>
          <cell r="I914" t="str">
            <v>Active</v>
          </cell>
          <cell r="J914">
            <v>0</v>
          </cell>
          <cell r="L914">
            <v>0.66</v>
          </cell>
          <cell r="M914">
            <v>8.06</v>
          </cell>
          <cell r="N914">
            <v>11.94</v>
          </cell>
          <cell r="O914">
            <v>11.67</v>
          </cell>
          <cell r="P914">
            <v>17.28</v>
          </cell>
          <cell r="Q914">
            <v>8.3000000000000007</v>
          </cell>
          <cell r="R914">
            <v>12.36</v>
          </cell>
          <cell r="S914" t="str">
            <v>-</v>
          </cell>
          <cell r="U914">
            <v>0.58400000000000007</v>
          </cell>
          <cell r="V914">
            <v>0.5</v>
          </cell>
          <cell r="W914">
            <v>0.16700000000000004</v>
          </cell>
          <cell r="X914">
            <v>0.16700000000000004</v>
          </cell>
          <cell r="Y914">
            <v>0.5</v>
          </cell>
          <cell r="Z914">
            <v>0.33399999999999996</v>
          </cell>
          <cell r="AA914">
            <v>0.5</v>
          </cell>
          <cell r="AB914" t="str">
            <v/>
          </cell>
          <cell r="AC914">
            <v>0.25</v>
          </cell>
          <cell r="AD914">
            <v>0.5</v>
          </cell>
          <cell r="AE914">
            <v>0.5</v>
          </cell>
          <cell r="AF914">
            <v>0.5</v>
          </cell>
          <cell r="AG914">
            <v>0.66700000000000004</v>
          </cell>
          <cell r="AH914">
            <v>0.5</v>
          </cell>
          <cell r="AI914">
            <v>0.5</v>
          </cell>
          <cell r="AJ914" t="str">
            <v/>
          </cell>
        </row>
        <row r="915">
          <cell r="B915" t="str">
            <v>PHATRA MP</v>
          </cell>
          <cell r="C915" t="str">
            <v>General</v>
          </cell>
          <cell r="D915" t="str">
            <v>No Dividend</v>
          </cell>
          <cell r="E915" t="str">
            <v>Money Market ND</v>
          </cell>
          <cell r="F915" t="str">
            <v>Money Market</v>
          </cell>
          <cell r="G915" t="str">
            <v>Thai Bond Money Market</v>
          </cell>
          <cell r="H915" t="str">
            <v>Thai Bond : Money Market</v>
          </cell>
          <cell r="I915" t="str">
            <v>Active</v>
          </cell>
          <cell r="J915">
            <v>0</v>
          </cell>
          <cell r="L915">
            <v>0.13</v>
          </cell>
          <cell r="M915">
            <v>0.35</v>
          </cell>
          <cell r="N915">
            <v>0.66</v>
          </cell>
          <cell r="O915">
            <v>0.46</v>
          </cell>
          <cell r="P915">
            <v>1.23</v>
          </cell>
          <cell r="Q915">
            <v>1.2</v>
          </cell>
          <cell r="R915">
            <v>1.41</v>
          </cell>
          <cell r="S915">
            <v>1.7</v>
          </cell>
          <cell r="U915">
            <v>0.25600000000000001</v>
          </cell>
          <cell r="V915">
            <v>0.26900000000000002</v>
          </cell>
          <cell r="W915">
            <v>0.29300000000000004</v>
          </cell>
          <cell r="X915">
            <v>0.29300000000000004</v>
          </cell>
          <cell r="Y915">
            <v>0.21999999999999997</v>
          </cell>
          <cell r="Z915">
            <v>0.13600000000000001</v>
          </cell>
          <cell r="AA915">
            <v>0.16700000000000004</v>
          </cell>
          <cell r="AB915">
            <v>0.13100000000000001</v>
          </cell>
          <cell r="AC915">
            <v>0.21999999999999997</v>
          </cell>
          <cell r="AD915">
            <v>0.23099999999999998</v>
          </cell>
          <cell r="AE915">
            <v>0.25700000000000001</v>
          </cell>
          <cell r="AF915">
            <v>0.25700000000000001</v>
          </cell>
          <cell r="AG915">
            <v>0.18000000000000005</v>
          </cell>
          <cell r="AH915">
            <v>0.11199999999999999</v>
          </cell>
          <cell r="AI915">
            <v>0.14300000000000002</v>
          </cell>
          <cell r="AJ915">
            <v>0.13100000000000001</v>
          </cell>
        </row>
        <row r="916">
          <cell r="B916" t="str">
            <v>PHATRA SMART MV</v>
          </cell>
          <cell r="C916" t="str">
            <v>General</v>
          </cell>
          <cell r="D916" t="str">
            <v>Dividend</v>
          </cell>
          <cell r="E916" t="str">
            <v>Equity Large-Cap D</v>
          </cell>
          <cell r="F916" t="str">
            <v>Equity Large-Cap</v>
          </cell>
          <cell r="G916" t="str">
            <v>EQ Thai (Large)</v>
          </cell>
          <cell r="H916" t="str">
            <v>EQ : Thai (Large)</v>
          </cell>
          <cell r="I916" t="str">
            <v>Active</v>
          </cell>
          <cell r="J916">
            <v>0</v>
          </cell>
          <cell r="L916">
            <v>2.68</v>
          </cell>
          <cell r="M916">
            <v>3.61</v>
          </cell>
          <cell r="N916">
            <v>4.92</v>
          </cell>
          <cell r="O916">
            <v>10.19</v>
          </cell>
          <cell r="P916">
            <v>1.1499999999999999</v>
          </cell>
          <cell r="Q916">
            <v>8.4700000000000006</v>
          </cell>
          <cell r="R916" t="str">
            <v>-</v>
          </cell>
          <cell r="S916" t="str">
            <v>-</v>
          </cell>
          <cell r="U916">
            <v>0.249</v>
          </cell>
          <cell r="V916">
            <v>8.2999999999999963E-2</v>
          </cell>
          <cell r="W916">
            <v>1.5000000000000013E-2</v>
          </cell>
          <cell r="X916">
            <v>2.1000000000000019E-2</v>
          </cell>
          <cell r="Y916">
            <v>0</v>
          </cell>
          <cell r="Z916">
            <v>0.39500000000000002</v>
          </cell>
          <cell r="AA916" t="str">
            <v/>
          </cell>
          <cell r="AB916" t="str">
            <v/>
          </cell>
          <cell r="AC916">
            <v>0.16500000000000004</v>
          </cell>
          <cell r="AD916">
            <v>0.11199999999999999</v>
          </cell>
          <cell r="AE916">
            <v>0</v>
          </cell>
          <cell r="AF916">
            <v>5.7000000000000051E-2</v>
          </cell>
          <cell r="AG916">
            <v>2.9000000000000026E-2</v>
          </cell>
          <cell r="AH916">
            <v>0.35499999999999998</v>
          </cell>
          <cell r="AI916" t="str">
            <v/>
          </cell>
          <cell r="AJ916" t="str">
            <v/>
          </cell>
        </row>
        <row r="917">
          <cell r="B917" t="str">
            <v>PHATRA SmartMV LTF</v>
          </cell>
          <cell r="C917" t="str">
            <v>LTF</v>
          </cell>
          <cell r="D917" t="str">
            <v>No Dividend</v>
          </cell>
          <cell r="E917" t="str">
            <v>Equity Large-Cap LTF ND</v>
          </cell>
          <cell r="F917" t="str">
            <v>Equity Large-Cap</v>
          </cell>
          <cell r="G917" t="str">
            <v>EQ Thai (Large) L</v>
          </cell>
          <cell r="H917" t="str">
            <v>EQ : Thai (Large)</v>
          </cell>
          <cell r="I917" t="str">
            <v>Active</v>
          </cell>
          <cell r="J917">
            <v>0</v>
          </cell>
          <cell r="L917">
            <v>2.68</v>
          </cell>
          <cell r="M917">
            <v>3.62</v>
          </cell>
          <cell r="N917">
            <v>4.92</v>
          </cell>
          <cell r="O917">
            <v>10.19</v>
          </cell>
          <cell r="P917">
            <v>1.22</v>
          </cell>
          <cell r="Q917" t="str">
            <v>-</v>
          </cell>
          <cell r="R917" t="str">
            <v>-</v>
          </cell>
          <cell r="S917" t="str">
            <v>-</v>
          </cell>
          <cell r="U917">
            <v>0.22399999999999998</v>
          </cell>
          <cell r="V917">
            <v>0.122</v>
          </cell>
          <cell r="W917">
            <v>0</v>
          </cell>
          <cell r="X917">
            <v>3.1000000000000028E-2</v>
          </cell>
          <cell r="Y917">
            <v>0</v>
          </cell>
          <cell r="Z917" t="str">
            <v/>
          </cell>
          <cell r="AA917" t="str">
            <v/>
          </cell>
          <cell r="AB917" t="str">
            <v/>
          </cell>
          <cell r="AC917">
            <v>0.29100000000000004</v>
          </cell>
          <cell r="AD917">
            <v>6.6999999999999948E-2</v>
          </cell>
          <cell r="AE917">
            <v>0</v>
          </cell>
          <cell r="AF917">
            <v>3.400000000000003E-2</v>
          </cell>
          <cell r="AG917">
            <v>0</v>
          </cell>
          <cell r="AH917" t="str">
            <v/>
          </cell>
          <cell r="AI917" t="str">
            <v/>
          </cell>
          <cell r="AJ917" t="str">
            <v/>
          </cell>
        </row>
        <row r="918">
          <cell r="B918" t="str">
            <v>PHATRA EQRMF</v>
          </cell>
          <cell r="C918" t="str">
            <v>RMF</v>
          </cell>
          <cell r="D918" t="str">
            <v>No Dividend</v>
          </cell>
          <cell r="E918" t="str">
            <v>Equity Large-Cap RMF</v>
          </cell>
          <cell r="F918" t="str">
            <v>Equity Large-Cap</v>
          </cell>
          <cell r="G918" t="str">
            <v>EQ Thai (Large) R</v>
          </cell>
          <cell r="H918" t="str">
            <v>EQ : Thai (Large)</v>
          </cell>
          <cell r="I918" t="str">
            <v>Active</v>
          </cell>
          <cell r="J918">
            <v>0</v>
          </cell>
          <cell r="L918">
            <v>2.2799999999999998</v>
          </cell>
          <cell r="M918">
            <v>3.02</v>
          </cell>
          <cell r="N918">
            <v>-1.03</v>
          </cell>
          <cell r="O918">
            <v>6.98</v>
          </cell>
          <cell r="P918">
            <v>-8.07</v>
          </cell>
          <cell r="Q918">
            <v>8.2799999999999994</v>
          </cell>
          <cell r="R918">
            <v>6.91</v>
          </cell>
          <cell r="S918">
            <v>15.33</v>
          </cell>
          <cell r="U918">
            <v>0.6</v>
          </cell>
          <cell r="V918">
            <v>0.14300000000000002</v>
          </cell>
          <cell r="W918">
            <v>0.84399999999999997</v>
          </cell>
          <cell r="X918">
            <v>0.51500000000000001</v>
          </cell>
          <cell r="Y918">
            <v>0.76700000000000002</v>
          </cell>
          <cell r="Z918">
            <v>0.56600000000000006</v>
          </cell>
          <cell r="AA918">
            <v>0</v>
          </cell>
          <cell r="AB918">
            <v>0.31299999999999994</v>
          </cell>
          <cell r="AC918">
            <v>0.6</v>
          </cell>
          <cell r="AD918">
            <v>0.14300000000000002</v>
          </cell>
          <cell r="AE918">
            <v>0.84399999999999997</v>
          </cell>
          <cell r="AF918">
            <v>0.51500000000000001</v>
          </cell>
          <cell r="AG918">
            <v>0.76700000000000002</v>
          </cell>
          <cell r="AH918">
            <v>0.56600000000000006</v>
          </cell>
          <cell r="AI918">
            <v>0</v>
          </cell>
          <cell r="AJ918">
            <v>0.31299999999999994</v>
          </cell>
        </row>
        <row r="919">
          <cell r="B919" t="str">
            <v>PHATRA LTFD</v>
          </cell>
          <cell r="C919" t="str">
            <v>LTF</v>
          </cell>
          <cell r="D919" t="str">
            <v>Dividend</v>
          </cell>
          <cell r="E919" t="str">
            <v>Equity Large-Cap LTF D</v>
          </cell>
          <cell r="F919" t="str">
            <v>Equity Large-Cap</v>
          </cell>
          <cell r="G919" t="str">
            <v>EQ Thai (Large) L</v>
          </cell>
          <cell r="H919" t="str">
            <v>EQ : Thai (Large)</v>
          </cell>
          <cell r="I919" t="str">
            <v>Active</v>
          </cell>
          <cell r="J919">
            <v>0</v>
          </cell>
          <cell r="L919">
            <v>2.31</v>
          </cell>
          <cell r="M919">
            <v>3.04</v>
          </cell>
          <cell r="N919">
            <v>-1.01</v>
          </cell>
          <cell r="O919">
            <v>6.98</v>
          </cell>
          <cell r="P919">
            <v>-8.27</v>
          </cell>
          <cell r="Q919">
            <v>8.23</v>
          </cell>
          <cell r="R919">
            <v>6.92</v>
          </cell>
          <cell r="S919">
            <v>15.81</v>
          </cell>
          <cell r="U919">
            <v>0.50800000000000001</v>
          </cell>
          <cell r="V919">
            <v>0.22799999999999998</v>
          </cell>
          <cell r="W919">
            <v>0.86</v>
          </cell>
          <cell r="X919">
            <v>0.48499999999999999</v>
          </cell>
          <cell r="Y919">
            <v>0.88600000000000001</v>
          </cell>
          <cell r="Z919">
            <v>0.34099999999999997</v>
          </cell>
          <cell r="AA919">
            <v>6.5999999999999948E-2</v>
          </cell>
          <cell r="AB919">
            <v>0.13100000000000001</v>
          </cell>
          <cell r="AC919">
            <v>0.41200000000000003</v>
          </cell>
          <cell r="AD919">
            <v>0.26500000000000001</v>
          </cell>
          <cell r="AE919">
            <v>0.82400000000000007</v>
          </cell>
          <cell r="AF919">
            <v>0.41200000000000003</v>
          </cell>
          <cell r="AG919">
            <v>0.90700000000000003</v>
          </cell>
          <cell r="AH919">
            <v>0.19999999999999996</v>
          </cell>
          <cell r="AI919">
            <v>4.0000000000000036E-2</v>
          </cell>
          <cell r="AJ919">
            <v>7.999999999999996E-2</v>
          </cell>
        </row>
        <row r="920">
          <cell r="B920" t="str">
            <v>PHATRA INRMF</v>
          </cell>
          <cell r="C920" t="str">
            <v>RMF</v>
          </cell>
          <cell r="D920" t="str">
            <v>No Dividend</v>
          </cell>
          <cell r="E920" t="str">
            <v>Short Term Bond RMF</v>
          </cell>
          <cell r="F920" t="str">
            <v>Short Term Bond</v>
          </cell>
          <cell r="G920" t="str">
            <v>Thai Bond Short-term R</v>
          </cell>
          <cell r="H920" t="str">
            <v>Thai Bond : Short-term</v>
          </cell>
          <cell r="I920" t="str">
            <v>Active</v>
          </cell>
          <cell r="J920">
            <v>0</v>
          </cell>
          <cell r="L920">
            <v>0.12</v>
          </cell>
          <cell r="M920">
            <v>0.44</v>
          </cell>
          <cell r="N920">
            <v>1.28</v>
          </cell>
          <cell r="O920">
            <v>0.65</v>
          </cell>
          <cell r="P920">
            <v>1.34</v>
          </cell>
          <cell r="Q920">
            <v>1.52</v>
          </cell>
          <cell r="R920">
            <v>1.98</v>
          </cell>
          <cell r="S920">
            <v>2.0499999999999998</v>
          </cell>
          <cell r="U920">
            <v>0.63200000000000001</v>
          </cell>
          <cell r="V920">
            <v>0.21099999999999997</v>
          </cell>
          <cell r="W920">
            <v>0</v>
          </cell>
          <cell r="X920">
            <v>0.15800000000000003</v>
          </cell>
          <cell r="Y920">
            <v>5.3000000000000047E-2</v>
          </cell>
          <cell r="Z920">
            <v>5.3000000000000047E-2</v>
          </cell>
          <cell r="AA920">
            <v>0.11799999999999999</v>
          </cell>
          <cell r="AB920">
            <v>0.25</v>
          </cell>
          <cell r="AC920">
            <v>0.63200000000000001</v>
          </cell>
          <cell r="AD920">
            <v>0.21099999999999997</v>
          </cell>
          <cell r="AE920">
            <v>0</v>
          </cell>
          <cell r="AF920">
            <v>0.15800000000000003</v>
          </cell>
          <cell r="AG920">
            <v>5.3000000000000047E-2</v>
          </cell>
          <cell r="AH920">
            <v>5.3000000000000047E-2</v>
          </cell>
          <cell r="AI920">
            <v>0.11799999999999999</v>
          </cell>
          <cell r="AJ920">
            <v>0.25</v>
          </cell>
        </row>
        <row r="921">
          <cell r="B921" t="str">
            <v>PHATRA ACT FIXED</v>
          </cell>
          <cell r="C921" t="str">
            <v>General</v>
          </cell>
          <cell r="D921" t="str">
            <v>No Dividend</v>
          </cell>
          <cell r="E921" t="str">
            <v>Short Term Bond ND</v>
          </cell>
          <cell r="F921" t="str">
            <v>Short Term Bond</v>
          </cell>
          <cell r="G921" t="str">
            <v>Thai Bond Short-term</v>
          </cell>
          <cell r="H921" t="str">
            <v>Thai Bond : Short-term</v>
          </cell>
          <cell r="I921" t="str">
            <v>Active</v>
          </cell>
          <cell r="J921">
            <v>0</v>
          </cell>
          <cell r="L921">
            <v>0.13</v>
          </cell>
          <cell r="M921">
            <v>0.44</v>
          </cell>
          <cell r="N921">
            <v>1.24</v>
          </cell>
          <cell r="O921">
            <v>0.64</v>
          </cell>
          <cell r="P921">
            <v>1.47</v>
          </cell>
          <cell r="Q921">
            <v>1.5</v>
          </cell>
          <cell r="R921" t="str">
            <v>-</v>
          </cell>
          <cell r="S921" t="str">
            <v>-</v>
          </cell>
          <cell r="U921">
            <v>0.82299999999999995</v>
          </cell>
          <cell r="V921">
            <v>0.628</v>
          </cell>
          <cell r="W921">
            <v>3.5000000000000031E-2</v>
          </cell>
          <cell r="X921">
            <v>0.40700000000000003</v>
          </cell>
          <cell r="Y921">
            <v>0.22899999999999998</v>
          </cell>
          <cell r="Z921">
            <v>0.32699999999999996</v>
          </cell>
          <cell r="AA921" t="str">
            <v/>
          </cell>
          <cell r="AB921" t="str">
            <v/>
          </cell>
          <cell r="AC921">
            <v>0.83699999999999997</v>
          </cell>
          <cell r="AD921">
            <v>0.59699999999999998</v>
          </cell>
          <cell r="AE921">
            <v>4.0000000000000036E-2</v>
          </cell>
          <cell r="AF921">
            <v>0.36599999999999999</v>
          </cell>
          <cell r="AG921">
            <v>0.26</v>
          </cell>
          <cell r="AH921">
            <v>0.35</v>
          </cell>
          <cell r="AI921" t="str">
            <v/>
          </cell>
          <cell r="AJ921" t="str">
            <v/>
          </cell>
        </row>
        <row r="922">
          <cell r="B922" t="str">
            <v>PHATRA ACT FIXED-F</v>
          </cell>
          <cell r="C922" t="str">
            <v>General</v>
          </cell>
          <cell r="D922" t="str">
            <v>No Dividend</v>
          </cell>
          <cell r="E922" t="str">
            <v>Short Term Bond ND</v>
          </cell>
          <cell r="F922" t="str">
            <v>Short Term Bond</v>
          </cell>
          <cell r="G922" t="str">
            <v>Thai Bond Short-term</v>
          </cell>
          <cell r="H922" t="str">
            <v>Thai Bond : Short-term</v>
          </cell>
          <cell r="I922" t="str">
            <v>Active</v>
          </cell>
          <cell r="J922">
            <v>0</v>
          </cell>
          <cell r="L922">
            <v>0.16</v>
          </cell>
          <cell r="M922" t="str">
            <v>-</v>
          </cell>
          <cell r="N922" t="str">
            <v>-</v>
          </cell>
          <cell r="O922" t="str">
            <v>-</v>
          </cell>
          <cell r="P922" t="str">
            <v>-</v>
          </cell>
          <cell r="Q922" t="str">
            <v>-</v>
          </cell>
          <cell r="R922" t="str">
            <v>-</v>
          </cell>
          <cell r="S922" t="str">
            <v>-</v>
          </cell>
          <cell r="U922">
            <v>0.51700000000000002</v>
          </cell>
          <cell r="V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 t="str">
            <v/>
          </cell>
          <cell r="AA922" t="str">
            <v/>
          </cell>
          <cell r="AB922" t="str">
            <v/>
          </cell>
          <cell r="AC922">
            <v>0.54600000000000004</v>
          </cell>
          <cell r="AD922" t="str">
            <v/>
          </cell>
          <cell r="AE922" t="str">
            <v/>
          </cell>
          <cell r="AF922" t="str">
            <v/>
          </cell>
          <cell r="AG922" t="str">
            <v/>
          </cell>
          <cell r="AH922" t="str">
            <v/>
          </cell>
          <cell r="AI922" t="str">
            <v/>
          </cell>
          <cell r="AJ922" t="str">
            <v/>
          </cell>
        </row>
        <row r="923">
          <cell r="B923" t="str">
            <v>PHATRA ACT EQ-A</v>
          </cell>
          <cell r="C923" t="str">
            <v>General</v>
          </cell>
          <cell r="D923" t="str">
            <v>No Dividend</v>
          </cell>
          <cell r="E923" t="str">
            <v>Equity Large-Cap ND</v>
          </cell>
          <cell r="F923" t="str">
            <v>Equity Large-Cap</v>
          </cell>
          <cell r="G923" t="str">
            <v>EQ Thai (Large)</v>
          </cell>
          <cell r="H923" t="str">
            <v>EQ : Thai (Large)</v>
          </cell>
          <cell r="I923" t="str">
            <v>Active</v>
          </cell>
          <cell r="J923">
            <v>0</v>
          </cell>
          <cell r="L923">
            <v>2.3199999999999998</v>
          </cell>
          <cell r="M923">
            <v>2.89</v>
          </cell>
          <cell r="N923">
            <v>-1.18</v>
          </cell>
          <cell r="O923">
            <v>7.46</v>
          </cell>
          <cell r="P923" t="str">
            <v>-</v>
          </cell>
          <cell r="Q923" t="str">
            <v>-</v>
          </cell>
          <cell r="R923" t="str">
            <v>-</v>
          </cell>
          <cell r="S923" t="str">
            <v>-</v>
          </cell>
          <cell r="U923">
            <v>0.54400000000000004</v>
          </cell>
          <cell r="V923">
            <v>0.26800000000000002</v>
          </cell>
          <cell r="W923">
            <v>0.754</v>
          </cell>
          <cell r="X923">
            <v>0.38900000000000001</v>
          </cell>
          <cell r="Y923" t="str">
            <v/>
          </cell>
          <cell r="Z923" t="str">
            <v/>
          </cell>
          <cell r="AA923" t="str">
            <v/>
          </cell>
          <cell r="AB923" t="str">
            <v/>
          </cell>
          <cell r="AC923">
            <v>0.61</v>
          </cell>
          <cell r="AD923">
            <v>0.30600000000000005</v>
          </cell>
          <cell r="AE923">
            <v>0.73199999999999998</v>
          </cell>
          <cell r="AF923">
            <v>0.42900000000000005</v>
          </cell>
          <cell r="AG923" t="str">
            <v/>
          </cell>
          <cell r="AH923" t="str">
            <v/>
          </cell>
          <cell r="AI923" t="str">
            <v/>
          </cell>
          <cell r="AJ923" t="str">
            <v/>
          </cell>
        </row>
        <row r="924">
          <cell r="B924" t="str">
            <v>PHATRA ACT EQ-D</v>
          </cell>
          <cell r="C924" t="str">
            <v>General</v>
          </cell>
          <cell r="D924" t="str">
            <v>Dividend</v>
          </cell>
          <cell r="E924" t="str">
            <v>Equity Large-Cap D</v>
          </cell>
          <cell r="F924" t="str">
            <v>Equity Large-Cap</v>
          </cell>
          <cell r="G924" t="str">
            <v>EQ Thai (Large)</v>
          </cell>
          <cell r="H924" t="str">
            <v>EQ : Thai (Large)</v>
          </cell>
          <cell r="I924" t="str">
            <v>Active</v>
          </cell>
          <cell r="J924">
            <v>0</v>
          </cell>
          <cell r="L924">
            <v>2.3199999999999998</v>
          </cell>
          <cell r="M924">
            <v>2.89</v>
          </cell>
          <cell r="N924">
            <v>-1.18</v>
          </cell>
          <cell r="O924">
            <v>7.46</v>
          </cell>
          <cell r="P924">
            <v>-7.77</v>
          </cell>
          <cell r="Q924">
            <v>8.92</v>
          </cell>
          <cell r="R924">
            <v>7.22</v>
          </cell>
          <cell r="S924" t="str">
            <v>-</v>
          </cell>
          <cell r="U924">
            <v>0.54400000000000004</v>
          </cell>
          <cell r="V924">
            <v>0.26800000000000002</v>
          </cell>
          <cell r="W924">
            <v>0.754</v>
          </cell>
          <cell r="X924">
            <v>0.38900000000000001</v>
          </cell>
          <cell r="Y924">
            <v>0.63100000000000001</v>
          </cell>
          <cell r="Z924">
            <v>0.30800000000000005</v>
          </cell>
          <cell r="AA924">
            <v>8.1999999999999962E-2</v>
          </cell>
          <cell r="AB924" t="str">
            <v/>
          </cell>
          <cell r="AC924">
            <v>0.45299999999999996</v>
          </cell>
          <cell r="AD924">
            <v>0.23699999999999999</v>
          </cell>
          <cell r="AE924">
            <v>0.74299999999999999</v>
          </cell>
          <cell r="AF924">
            <v>0.33899999999999997</v>
          </cell>
          <cell r="AG924">
            <v>0.6</v>
          </cell>
          <cell r="AH924">
            <v>0.29100000000000004</v>
          </cell>
          <cell r="AI924">
            <v>6.6999999999999948E-2</v>
          </cell>
          <cell r="AJ924" t="str">
            <v/>
          </cell>
        </row>
        <row r="925">
          <cell r="B925" t="str">
            <v>UNF</v>
          </cell>
          <cell r="C925" t="str">
            <v>General</v>
          </cell>
          <cell r="D925" t="str">
            <v>No Dividend</v>
          </cell>
          <cell r="E925" t="str">
            <v>Equity Large-Cap ND</v>
          </cell>
          <cell r="F925" t="str">
            <v>Equity Large-Cap</v>
          </cell>
          <cell r="G925" t="str">
            <v>EQ Thai (Large)</v>
          </cell>
          <cell r="H925" t="str">
            <v>EQ : Thai (Large)</v>
          </cell>
          <cell r="I925" t="str">
            <v>Active</v>
          </cell>
          <cell r="J925">
            <v>0</v>
          </cell>
          <cell r="L925">
            <v>1.25</v>
          </cell>
          <cell r="M925">
            <v>0.38</v>
          </cell>
          <cell r="N925">
            <v>-1.59</v>
          </cell>
          <cell r="O925">
            <v>3.45</v>
          </cell>
          <cell r="P925">
            <v>-8.91</v>
          </cell>
          <cell r="Q925">
            <v>6.19</v>
          </cell>
          <cell r="R925">
            <v>5.77</v>
          </cell>
          <cell r="S925">
            <v>14.95</v>
          </cell>
          <cell r="U925">
            <v>0.90700000000000003</v>
          </cell>
          <cell r="V925">
            <v>0.94599999999999995</v>
          </cell>
          <cell r="W925">
            <v>0.85299999999999998</v>
          </cell>
          <cell r="X925">
            <v>0.97299999999999998</v>
          </cell>
          <cell r="Y925">
            <v>0.76100000000000001</v>
          </cell>
          <cell r="Z925">
            <v>0.82699999999999996</v>
          </cell>
          <cell r="AA925">
            <v>0.53100000000000003</v>
          </cell>
          <cell r="AB925">
            <v>0.64</v>
          </cell>
          <cell r="AC925">
            <v>0.95499999999999996</v>
          </cell>
          <cell r="AD925">
            <v>0.97699999999999998</v>
          </cell>
          <cell r="AE925">
            <v>0.80499999999999994</v>
          </cell>
          <cell r="AF925">
            <v>0.97699999999999998</v>
          </cell>
          <cell r="AG925">
            <v>0.78</v>
          </cell>
          <cell r="AH925">
            <v>0.85199999999999998</v>
          </cell>
          <cell r="AI925">
            <v>0.55000000000000004</v>
          </cell>
          <cell r="AJ925">
            <v>0.88900000000000001</v>
          </cell>
        </row>
        <row r="926">
          <cell r="B926" t="str">
            <v>RKF4</v>
          </cell>
          <cell r="C926" t="str">
            <v>General</v>
          </cell>
          <cell r="D926" t="str">
            <v>Dividend</v>
          </cell>
          <cell r="E926" t="str">
            <v>Equity Large-Cap D</v>
          </cell>
          <cell r="F926" t="str">
            <v>Equity Large-Cap</v>
          </cell>
          <cell r="G926" t="str">
            <v>EQ Thai (Large)</v>
          </cell>
          <cell r="H926" t="str">
            <v>EQ : Thai (Large)</v>
          </cell>
          <cell r="I926" t="str">
            <v>Active</v>
          </cell>
          <cell r="J926">
            <v>0</v>
          </cell>
          <cell r="L926">
            <v>2.27</v>
          </cell>
          <cell r="M926">
            <v>2.76</v>
          </cell>
          <cell r="N926">
            <v>1.98</v>
          </cell>
          <cell r="O926">
            <v>8.52</v>
          </cell>
          <cell r="P926">
            <v>-3.41</v>
          </cell>
          <cell r="Q926">
            <v>8.2799999999999994</v>
          </cell>
          <cell r="R926">
            <v>5.88</v>
          </cell>
          <cell r="S926">
            <v>14.78</v>
          </cell>
          <cell r="U926">
            <v>0.57800000000000007</v>
          </cell>
          <cell r="V926">
            <v>0.32199999999999995</v>
          </cell>
          <cell r="W926">
            <v>0.19799999999999995</v>
          </cell>
          <cell r="X926">
            <v>9.7999999999999976E-2</v>
          </cell>
          <cell r="Y926">
            <v>0.21799999999999997</v>
          </cell>
          <cell r="Z926">
            <v>0.41400000000000003</v>
          </cell>
          <cell r="AA926">
            <v>0.48</v>
          </cell>
          <cell r="AB926">
            <v>0.70700000000000007</v>
          </cell>
          <cell r="AC926">
            <v>0.49399999999999999</v>
          </cell>
          <cell r="AD926">
            <v>0.27800000000000002</v>
          </cell>
          <cell r="AE926">
            <v>0.19999999999999996</v>
          </cell>
          <cell r="AF926">
            <v>0.15500000000000003</v>
          </cell>
          <cell r="AG926">
            <v>0.21499999999999997</v>
          </cell>
          <cell r="AH926">
            <v>0.38800000000000001</v>
          </cell>
          <cell r="AI926">
            <v>0.46699999999999997</v>
          </cell>
          <cell r="AJ926">
            <v>0.59599999999999997</v>
          </cell>
        </row>
        <row r="927">
          <cell r="B927" t="str">
            <v>RKBC</v>
          </cell>
          <cell r="C927" t="str">
            <v>General</v>
          </cell>
          <cell r="D927" t="str">
            <v>No Dividend</v>
          </cell>
          <cell r="E927" t="str">
            <v>Moderate Allocation ND</v>
          </cell>
          <cell r="F927" t="str">
            <v>Moderate Allocation</v>
          </cell>
          <cell r="G927" t="str">
            <v>Asset Allocation TH (Balanced)</v>
          </cell>
          <cell r="H927" t="str">
            <v>Asset Allocation : Thai (Balanced)</v>
          </cell>
          <cell r="I927" t="str">
            <v>Active</v>
          </cell>
          <cell r="J927">
            <v>0</v>
          </cell>
          <cell r="L927">
            <v>1.63</v>
          </cell>
          <cell r="M927">
            <v>1.68</v>
          </cell>
          <cell r="N927">
            <v>0.68</v>
          </cell>
          <cell r="O927">
            <v>4.67</v>
          </cell>
          <cell r="P927">
            <v>-2.5499999999999998</v>
          </cell>
          <cell r="Q927">
            <v>5.58</v>
          </cell>
          <cell r="R927">
            <v>4.63</v>
          </cell>
          <cell r="S927">
            <v>9.8699999999999992</v>
          </cell>
          <cell r="U927">
            <v>0.8</v>
          </cell>
          <cell r="V927">
            <v>0.4</v>
          </cell>
          <cell r="W927">
            <v>0.6</v>
          </cell>
          <cell r="X927">
            <v>0.19999999999999996</v>
          </cell>
          <cell r="Y927">
            <v>0.25</v>
          </cell>
          <cell r="Z927">
            <v>0.5</v>
          </cell>
          <cell r="AA927">
            <v>0.25</v>
          </cell>
          <cell r="AB927">
            <v>0.33399999999999996</v>
          </cell>
          <cell r="AC927">
            <v>0</v>
          </cell>
          <cell r="AD927">
            <v>0.33399999999999996</v>
          </cell>
          <cell r="AE927">
            <v>0.55600000000000005</v>
          </cell>
          <cell r="AF927">
            <v>0.11199999999999999</v>
          </cell>
          <cell r="AG927">
            <v>0.88900000000000001</v>
          </cell>
          <cell r="AH927">
            <v>0</v>
          </cell>
          <cell r="AI927">
            <v>0</v>
          </cell>
          <cell r="AJ927">
            <v>0</v>
          </cell>
        </row>
        <row r="928">
          <cell r="B928" t="str">
            <v>RPF2</v>
          </cell>
          <cell r="C928" t="str">
            <v>General</v>
          </cell>
          <cell r="D928" t="str">
            <v>Dividend</v>
          </cell>
          <cell r="E928" t="str">
            <v>Equity Large-Cap D</v>
          </cell>
          <cell r="F928" t="str">
            <v>Equity Large-Cap</v>
          </cell>
          <cell r="G928" t="str">
            <v>EQ Thai (Large)</v>
          </cell>
          <cell r="H928" t="str">
            <v>EQ : Thai (Large)</v>
          </cell>
          <cell r="I928" t="str">
            <v>Active</v>
          </cell>
          <cell r="J928">
            <v>0</v>
          </cell>
          <cell r="L928">
            <v>1.36</v>
          </cell>
          <cell r="M928">
            <v>0.71</v>
          </cell>
          <cell r="N928">
            <v>-0.16</v>
          </cell>
          <cell r="O928">
            <v>4.0599999999999996</v>
          </cell>
          <cell r="P928">
            <v>-7.85</v>
          </cell>
          <cell r="Q928">
            <v>7.19</v>
          </cell>
          <cell r="R928">
            <v>6.42</v>
          </cell>
          <cell r="S928">
            <v>17.440000000000001</v>
          </cell>
          <cell r="U928">
            <v>0.85299999999999998</v>
          </cell>
          <cell r="V928">
            <v>0.877</v>
          </cell>
          <cell r="W928">
            <v>0.59899999999999998</v>
          </cell>
          <cell r="X928">
            <v>0.89600000000000002</v>
          </cell>
          <cell r="Y928">
            <v>0.63800000000000001</v>
          </cell>
          <cell r="Z928">
            <v>0.63500000000000001</v>
          </cell>
          <cell r="AA928">
            <v>0.22499999999999998</v>
          </cell>
          <cell r="AB928">
            <v>2.7000000000000024E-2</v>
          </cell>
          <cell r="AC928">
            <v>0.80899999999999994</v>
          </cell>
          <cell r="AD928">
            <v>0.80600000000000005</v>
          </cell>
          <cell r="AE928">
            <v>0.64300000000000002</v>
          </cell>
          <cell r="AF928">
            <v>0.81699999999999995</v>
          </cell>
          <cell r="AG928">
            <v>0.61499999999999999</v>
          </cell>
          <cell r="AH928">
            <v>0.59699999999999998</v>
          </cell>
          <cell r="AI928">
            <v>0.19999999999999996</v>
          </cell>
          <cell r="AJ928">
            <v>0</v>
          </cell>
        </row>
        <row r="929">
          <cell r="B929" t="str">
            <v>RRF1</v>
          </cell>
          <cell r="C929" t="str">
            <v>General</v>
          </cell>
          <cell r="D929" t="str">
            <v>Dividend</v>
          </cell>
          <cell r="E929" t="str">
            <v>Equity Large-Cap D</v>
          </cell>
          <cell r="F929" t="str">
            <v>Equity Large-Cap</v>
          </cell>
          <cell r="G929" t="str">
            <v>EQ Thai (Large)</v>
          </cell>
          <cell r="H929" t="str">
            <v>EQ : Thai (Large)</v>
          </cell>
          <cell r="I929" t="str">
            <v>Active</v>
          </cell>
          <cell r="J929">
            <v>0</v>
          </cell>
          <cell r="L929">
            <v>1.27</v>
          </cell>
          <cell r="M929">
            <v>0.16</v>
          </cell>
          <cell r="N929">
            <v>0.33</v>
          </cell>
          <cell r="O929">
            <v>4.07</v>
          </cell>
          <cell r="P929">
            <v>-7.91</v>
          </cell>
          <cell r="Q929">
            <v>6.58</v>
          </cell>
          <cell r="R929">
            <v>6.34</v>
          </cell>
          <cell r="S929">
            <v>16.34</v>
          </cell>
          <cell r="U929">
            <v>0.9</v>
          </cell>
          <cell r="V929">
            <v>0.98</v>
          </cell>
          <cell r="W929">
            <v>0.52900000000000003</v>
          </cell>
          <cell r="X929">
            <v>0.88900000000000001</v>
          </cell>
          <cell r="Y929">
            <v>0.65999999999999992</v>
          </cell>
          <cell r="Z929">
            <v>0.78900000000000003</v>
          </cell>
          <cell r="AA929">
            <v>0.26600000000000001</v>
          </cell>
          <cell r="AB929">
            <v>0.18700000000000006</v>
          </cell>
          <cell r="AC929">
            <v>0.86399999999999999</v>
          </cell>
          <cell r="AD929">
            <v>0.93100000000000005</v>
          </cell>
          <cell r="AE929">
            <v>0.57200000000000006</v>
          </cell>
          <cell r="AF929">
            <v>0.80299999999999994</v>
          </cell>
          <cell r="AG929">
            <v>0.64300000000000002</v>
          </cell>
          <cell r="AH929">
            <v>0.75900000000000001</v>
          </cell>
          <cell r="AI929">
            <v>0.25</v>
          </cell>
          <cell r="AJ929">
            <v>0.128</v>
          </cell>
        </row>
        <row r="930">
          <cell r="B930" t="str">
            <v>GOLD-RMF</v>
          </cell>
          <cell r="C930" t="str">
            <v>RMF</v>
          </cell>
          <cell r="D930" t="str">
            <v>No Dividend</v>
          </cell>
          <cell r="E930" t="str">
            <v>Commodities Precious Metals RMF</v>
          </cell>
          <cell r="F930" t="str">
            <v>Commodities Precious Metals</v>
          </cell>
          <cell r="G930" t="str">
            <v>Commodity Gold R</v>
          </cell>
          <cell r="H930" t="str">
            <v>Commodity : Gold</v>
          </cell>
          <cell r="I930" t="str">
            <v>Passive</v>
          </cell>
          <cell r="J930" t="str">
            <v>SPDR Gold Trust (Hong Kong)</v>
          </cell>
          <cell r="L930">
            <v>-0.14000000000000001</v>
          </cell>
          <cell r="M930">
            <v>-1.1200000000000001</v>
          </cell>
          <cell r="N930">
            <v>2.59</v>
          </cell>
          <cell r="O930">
            <v>-0.82</v>
          </cell>
          <cell r="P930">
            <v>-4.3499999999999996</v>
          </cell>
          <cell r="Q930">
            <v>-3.61</v>
          </cell>
          <cell r="R930">
            <v>-2.54</v>
          </cell>
          <cell r="S930" t="str">
            <v>-</v>
          </cell>
          <cell r="U930">
            <v>0.18200000000000005</v>
          </cell>
          <cell r="V930">
            <v>0.27300000000000002</v>
          </cell>
          <cell r="W930">
            <v>0.63700000000000001</v>
          </cell>
          <cell r="X930">
            <v>0.54600000000000004</v>
          </cell>
          <cell r="Y930">
            <v>0.18200000000000005</v>
          </cell>
          <cell r="Z930">
            <v>0.81899999999999995</v>
          </cell>
          <cell r="AA930">
            <v>0.91</v>
          </cell>
          <cell r="AB930" t="str">
            <v/>
          </cell>
          <cell r="AC930">
            <v>0.18200000000000005</v>
          </cell>
          <cell r="AD930">
            <v>0.27300000000000002</v>
          </cell>
          <cell r="AE930">
            <v>0.63700000000000001</v>
          </cell>
          <cell r="AF930">
            <v>0.54600000000000004</v>
          </cell>
          <cell r="AG930">
            <v>0.18200000000000005</v>
          </cell>
          <cell r="AH930">
            <v>0.81899999999999995</v>
          </cell>
          <cell r="AI930">
            <v>0.91</v>
          </cell>
          <cell r="AJ930" t="str">
            <v/>
          </cell>
        </row>
        <row r="931">
          <cell r="B931" t="str">
            <v>ONE-CHINA</v>
          </cell>
          <cell r="C931" t="str">
            <v>General</v>
          </cell>
          <cell r="D931" t="str">
            <v>No Dividend</v>
          </cell>
          <cell r="E931" t="str">
            <v>China Equity ND</v>
          </cell>
          <cell r="F931" t="str">
            <v>China Equity</v>
          </cell>
          <cell r="G931" t="str">
            <v>EQ China</v>
          </cell>
          <cell r="H931" t="str">
            <v>EQ : China</v>
          </cell>
          <cell r="I931" t="str">
            <v>Passive</v>
          </cell>
          <cell r="J931" t="str">
            <v>Hang Seng H-Share Index ETF</v>
          </cell>
          <cell r="L931">
            <v>2.11</v>
          </cell>
          <cell r="M931">
            <v>5.34</v>
          </cell>
          <cell r="N931">
            <v>10.25</v>
          </cell>
          <cell r="O931">
            <v>13.1</v>
          </cell>
          <cell r="P931">
            <v>-5.25</v>
          </cell>
          <cell r="Q931">
            <v>5.57</v>
          </cell>
          <cell r="R931">
            <v>3.17</v>
          </cell>
          <cell r="S931" t="str">
            <v>-</v>
          </cell>
          <cell r="U931">
            <v>0.57200000000000006</v>
          </cell>
          <cell r="V931">
            <v>0.88900000000000001</v>
          </cell>
          <cell r="W931">
            <v>0.91</v>
          </cell>
          <cell r="X931">
            <v>0.88900000000000001</v>
          </cell>
          <cell r="Y931">
            <v>0.73699999999999999</v>
          </cell>
          <cell r="Z931">
            <v>0.875</v>
          </cell>
          <cell r="AA931">
            <v>1</v>
          </cell>
          <cell r="AB931" t="str">
            <v/>
          </cell>
          <cell r="AC931">
            <v>0.625</v>
          </cell>
          <cell r="AD931">
            <v>0.87</v>
          </cell>
          <cell r="AE931">
            <v>0.88900000000000001</v>
          </cell>
          <cell r="AF931">
            <v>0.87</v>
          </cell>
          <cell r="AG931">
            <v>0.66700000000000004</v>
          </cell>
          <cell r="AH931">
            <v>0.92400000000000004</v>
          </cell>
          <cell r="AI931">
            <v>1</v>
          </cell>
          <cell r="AJ931" t="str">
            <v/>
          </cell>
        </row>
        <row r="932">
          <cell r="B932" t="str">
            <v>1AM-DAILY</v>
          </cell>
          <cell r="C932" t="str">
            <v>General</v>
          </cell>
          <cell r="D932" t="str">
            <v>No Dividend</v>
          </cell>
          <cell r="E932" t="str">
            <v>Money Market ND</v>
          </cell>
          <cell r="F932" t="str">
            <v>Money Market</v>
          </cell>
          <cell r="G932" t="str">
            <v>Thai Bond Money Market</v>
          </cell>
          <cell r="H932" t="str">
            <v>Thai Bond : Money Market</v>
          </cell>
          <cell r="I932" t="str">
            <v>Active</v>
          </cell>
          <cell r="J932">
            <v>0</v>
          </cell>
          <cell r="L932">
            <v>0.11</v>
          </cell>
          <cell r="M932">
            <v>0.3</v>
          </cell>
          <cell r="N932">
            <v>0.59</v>
          </cell>
          <cell r="O932">
            <v>0.4</v>
          </cell>
          <cell r="P932">
            <v>1.08</v>
          </cell>
          <cell r="Q932">
            <v>1.1000000000000001</v>
          </cell>
          <cell r="R932">
            <v>1.32</v>
          </cell>
          <cell r="S932">
            <v>1.63</v>
          </cell>
          <cell r="U932">
            <v>0.86099999999999999</v>
          </cell>
          <cell r="V932">
            <v>0.80499999999999994</v>
          </cell>
          <cell r="W932">
            <v>0.58600000000000008</v>
          </cell>
          <cell r="X932">
            <v>0.73199999999999998</v>
          </cell>
          <cell r="Y932">
            <v>0.58600000000000008</v>
          </cell>
          <cell r="Z932">
            <v>0.43300000000000005</v>
          </cell>
          <cell r="AA932">
            <v>0.38900000000000001</v>
          </cell>
          <cell r="AB932">
            <v>0.26100000000000001</v>
          </cell>
          <cell r="AC932">
            <v>0.85399999999999998</v>
          </cell>
          <cell r="AD932">
            <v>0.79500000000000004</v>
          </cell>
          <cell r="AE932">
            <v>0.56499999999999995</v>
          </cell>
          <cell r="AF932">
            <v>0.71799999999999997</v>
          </cell>
          <cell r="AG932">
            <v>0.56499999999999995</v>
          </cell>
          <cell r="AH932">
            <v>0.41700000000000004</v>
          </cell>
          <cell r="AI932">
            <v>0.372</v>
          </cell>
          <cell r="AJ932">
            <v>0.26100000000000001</v>
          </cell>
        </row>
        <row r="933">
          <cell r="B933" t="str">
            <v>ONE-DI</v>
          </cell>
          <cell r="C933" t="str">
            <v>General</v>
          </cell>
          <cell r="D933" t="str">
            <v>Dividend</v>
          </cell>
          <cell r="E933" t="str">
            <v>Mid Long Term Bond D</v>
          </cell>
          <cell r="F933" t="str">
            <v>Mid/Long Term Bond</v>
          </cell>
          <cell r="G933" t="str">
            <v>Thai Bond Mid-term</v>
          </cell>
          <cell r="H933" t="str">
            <v>Thai Bond : Mid-term</v>
          </cell>
          <cell r="I933" t="str">
            <v>Active</v>
          </cell>
          <cell r="J933">
            <v>0</v>
          </cell>
          <cell r="L933">
            <v>0.33</v>
          </cell>
          <cell r="M933">
            <v>0.72</v>
          </cell>
          <cell r="N933">
            <v>1.0900000000000001</v>
          </cell>
          <cell r="O933">
            <v>0.56000000000000005</v>
          </cell>
          <cell r="P933">
            <v>1.42</v>
          </cell>
          <cell r="Q933">
            <v>1.8</v>
          </cell>
          <cell r="R933">
            <v>2.5099999999999998</v>
          </cell>
          <cell r="S933">
            <v>2.84</v>
          </cell>
          <cell r="U933">
            <v>0</v>
          </cell>
          <cell r="V933">
            <v>9.099999999999997E-2</v>
          </cell>
          <cell r="W933">
            <v>0.81899999999999995</v>
          </cell>
          <cell r="X933">
            <v>0.91</v>
          </cell>
          <cell r="Y933">
            <v>0.45499999999999996</v>
          </cell>
          <cell r="Z933">
            <v>0.375</v>
          </cell>
          <cell r="AA933">
            <v>0.28600000000000003</v>
          </cell>
          <cell r="AB933">
            <v>0.25</v>
          </cell>
          <cell r="AC933">
            <v>0</v>
          </cell>
          <cell r="AD933">
            <v>0</v>
          </cell>
          <cell r="AE933">
            <v>1</v>
          </cell>
          <cell r="AF933">
            <v>1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B934" t="str">
            <v>ONE-DI2</v>
          </cell>
          <cell r="C934" t="str">
            <v>General</v>
          </cell>
          <cell r="D934" t="str">
            <v>Dividend</v>
          </cell>
          <cell r="E934" t="str">
            <v>Short Term Bond D</v>
          </cell>
          <cell r="F934" t="str">
            <v>Short Term Bond</v>
          </cell>
          <cell r="G934" t="str">
            <v>Thai Bond Short-term</v>
          </cell>
          <cell r="H934" t="str">
            <v>Thai Bond : Short-term</v>
          </cell>
          <cell r="I934" t="str">
            <v>Active</v>
          </cell>
          <cell r="J934">
            <v>0</v>
          </cell>
          <cell r="L934">
            <v>0.14000000000000001</v>
          </cell>
          <cell r="M934">
            <v>0.45</v>
          </cell>
          <cell r="N934">
            <v>1.08</v>
          </cell>
          <cell r="O934">
            <v>0.62</v>
          </cell>
          <cell r="P934">
            <v>1.1000000000000001</v>
          </cell>
          <cell r="Q934">
            <v>1.47</v>
          </cell>
          <cell r="R934">
            <v>1.87</v>
          </cell>
          <cell r="S934">
            <v>2.35</v>
          </cell>
          <cell r="U934">
            <v>0.64600000000000002</v>
          </cell>
          <cell r="V934">
            <v>0.57699999999999996</v>
          </cell>
          <cell r="W934">
            <v>0.39700000000000002</v>
          </cell>
          <cell r="X934">
            <v>0.49199999999999999</v>
          </cell>
          <cell r="Y934">
            <v>0.80800000000000005</v>
          </cell>
          <cell r="Z934">
            <v>0.41400000000000003</v>
          </cell>
          <cell r="AA934">
            <v>0.46199999999999997</v>
          </cell>
          <cell r="AB934">
            <v>0.17700000000000005</v>
          </cell>
          <cell r="AC934">
            <v>0.33399999999999996</v>
          </cell>
          <cell r="AD934">
            <v>0.83399999999999996</v>
          </cell>
          <cell r="AE934">
            <v>0.83399999999999996</v>
          </cell>
          <cell r="AF934">
            <v>0.83399999999999996</v>
          </cell>
          <cell r="AG934">
            <v>0.66700000000000004</v>
          </cell>
          <cell r="AH934">
            <v>0.19999999999999996</v>
          </cell>
          <cell r="AI934">
            <v>0.8</v>
          </cell>
          <cell r="AJ934">
            <v>0.66700000000000004</v>
          </cell>
        </row>
        <row r="935">
          <cell r="B935" t="str">
            <v>1AM-TG</v>
          </cell>
          <cell r="C935" t="str">
            <v>General</v>
          </cell>
          <cell r="D935" t="str">
            <v>No Dividend</v>
          </cell>
          <cell r="E935" t="str">
            <v>Short Term Bond ND</v>
          </cell>
          <cell r="F935" t="str">
            <v>Short Term Bond</v>
          </cell>
          <cell r="G935" t="str">
            <v>Thai Bond Short-term</v>
          </cell>
          <cell r="H935" t="str">
            <v>Thai Bond : Short-term</v>
          </cell>
          <cell r="I935" t="str">
            <v>Active</v>
          </cell>
          <cell r="J935">
            <v>0</v>
          </cell>
          <cell r="L935">
            <v>0.1</v>
          </cell>
          <cell r="M935">
            <v>0.28000000000000003</v>
          </cell>
          <cell r="N935">
            <v>0.53</v>
          </cell>
          <cell r="O935">
            <v>0.37</v>
          </cell>
          <cell r="P935">
            <v>0.99</v>
          </cell>
          <cell r="Q935">
            <v>1.06</v>
          </cell>
          <cell r="R935">
            <v>1.35</v>
          </cell>
          <cell r="S935">
            <v>1.71</v>
          </cell>
          <cell r="U935">
            <v>0.93599999999999994</v>
          </cell>
          <cell r="V935">
            <v>0.95</v>
          </cell>
          <cell r="W935">
            <v>0.94899999999999995</v>
          </cell>
          <cell r="X935">
            <v>0.95</v>
          </cell>
          <cell r="Y935">
            <v>0.94799999999999995</v>
          </cell>
          <cell r="Z935">
            <v>0.91400000000000003</v>
          </cell>
          <cell r="AA935">
            <v>0.92400000000000004</v>
          </cell>
          <cell r="AB935">
            <v>0.88300000000000001</v>
          </cell>
          <cell r="AC935">
            <v>0.94599999999999995</v>
          </cell>
          <cell r="AD935">
            <v>0.96199999999999997</v>
          </cell>
          <cell r="AE935">
            <v>0.96099999999999997</v>
          </cell>
          <cell r="AF935">
            <v>0.96199999999999997</v>
          </cell>
          <cell r="AG935">
            <v>0.96</v>
          </cell>
          <cell r="AH935">
            <v>0.95</v>
          </cell>
          <cell r="AI935">
            <v>0.94</v>
          </cell>
          <cell r="AJ935">
            <v>0.92400000000000004</v>
          </cell>
        </row>
        <row r="936">
          <cell r="B936" t="str">
            <v>ONE-FLEX</v>
          </cell>
          <cell r="C936" t="str">
            <v>General</v>
          </cell>
          <cell r="D936" t="str">
            <v>Dividend</v>
          </cell>
          <cell r="E936" t="str">
            <v>Aggressive Allocation D</v>
          </cell>
          <cell r="F936" t="str">
            <v>Aggressive Allocation</v>
          </cell>
          <cell r="G936" t="str">
            <v>Asset Allocation TH (Flexible)</v>
          </cell>
          <cell r="H936" t="str">
            <v>Asset Allocation : Thai (Flexible)</v>
          </cell>
          <cell r="I936" t="str">
            <v>Active</v>
          </cell>
          <cell r="J936">
            <v>0</v>
          </cell>
          <cell r="L936">
            <v>2.4500000000000002</v>
          </cell>
          <cell r="M936">
            <v>2.64</v>
          </cell>
          <cell r="N936">
            <v>-0.78</v>
          </cell>
          <cell r="O936">
            <v>7.66</v>
          </cell>
          <cell r="P936">
            <v>-6.75</v>
          </cell>
          <cell r="Q936">
            <v>5.29</v>
          </cell>
          <cell r="R936">
            <v>4.2</v>
          </cell>
          <cell r="S936">
            <v>10.37</v>
          </cell>
          <cell r="U936">
            <v>0.39400000000000002</v>
          </cell>
          <cell r="V936">
            <v>0.39400000000000002</v>
          </cell>
          <cell r="W936">
            <v>0.69700000000000006</v>
          </cell>
          <cell r="X936">
            <v>0.122</v>
          </cell>
          <cell r="Y936">
            <v>0.59399999999999997</v>
          </cell>
          <cell r="Z936">
            <v>0.70399999999999996</v>
          </cell>
          <cell r="AA936">
            <v>0.43999999999999995</v>
          </cell>
          <cell r="AB936">
            <v>0.9</v>
          </cell>
          <cell r="AC936">
            <v>0.36399999999999999</v>
          </cell>
          <cell r="AD936">
            <v>0.54600000000000004</v>
          </cell>
          <cell r="AE936">
            <v>0.77800000000000002</v>
          </cell>
          <cell r="AF936">
            <v>0.13700000000000001</v>
          </cell>
          <cell r="AG936">
            <v>0.72299999999999998</v>
          </cell>
          <cell r="AH936">
            <v>0.71500000000000008</v>
          </cell>
          <cell r="AI936">
            <v>0.58400000000000007</v>
          </cell>
          <cell r="AJ936">
            <v>1</v>
          </cell>
        </row>
        <row r="937">
          <cell r="B937" t="str">
            <v>FLEXAR</v>
          </cell>
          <cell r="C937" t="str">
            <v>General</v>
          </cell>
          <cell r="D937" t="str">
            <v>No Dividend</v>
          </cell>
          <cell r="E937" t="str">
            <v>Aggressive Allocation ND</v>
          </cell>
          <cell r="F937" t="str">
            <v>Aggressive Allocation</v>
          </cell>
          <cell r="G937" t="str">
            <v>Asset Allocation TH (Flexible)</v>
          </cell>
          <cell r="H937" t="str">
            <v>Asset Allocation : Thai (Flexible)</v>
          </cell>
          <cell r="I937" t="str">
            <v>Active</v>
          </cell>
          <cell r="J937">
            <v>0</v>
          </cell>
          <cell r="L937">
            <v>2.54</v>
          </cell>
          <cell r="M937">
            <v>2.77</v>
          </cell>
          <cell r="N937">
            <v>-0.62</v>
          </cell>
          <cell r="O937">
            <v>7.78</v>
          </cell>
          <cell r="P937">
            <v>-6.55</v>
          </cell>
          <cell r="Q937">
            <v>5.48</v>
          </cell>
          <cell r="R937">
            <v>2.2400000000000002</v>
          </cell>
          <cell r="S937">
            <v>9.64</v>
          </cell>
          <cell r="U937">
            <v>0.30400000000000005</v>
          </cell>
          <cell r="V937">
            <v>0.33399999999999996</v>
          </cell>
          <cell r="W937">
            <v>0.63700000000000001</v>
          </cell>
          <cell r="X937">
            <v>6.1000000000000054E-2</v>
          </cell>
          <cell r="Y937">
            <v>0.56299999999999994</v>
          </cell>
          <cell r="Z937">
            <v>0.63</v>
          </cell>
          <cell r="AA937">
            <v>0.88</v>
          </cell>
          <cell r="AB937">
            <v>0.95</v>
          </cell>
          <cell r="AC937">
            <v>0.10799999999999998</v>
          </cell>
          <cell r="AD937">
            <v>0.47899999999999998</v>
          </cell>
          <cell r="AE937">
            <v>0.77800000000000002</v>
          </cell>
          <cell r="AF937">
            <v>0.13100000000000001</v>
          </cell>
          <cell r="AG937">
            <v>0.75</v>
          </cell>
          <cell r="AH937">
            <v>0.54600000000000004</v>
          </cell>
          <cell r="AI937">
            <v>0.84299999999999997</v>
          </cell>
          <cell r="AJ937">
            <v>1</v>
          </cell>
        </row>
        <row r="938">
          <cell r="B938" t="str">
            <v>1SG-LTF</v>
          </cell>
          <cell r="C938" t="str">
            <v>LTF</v>
          </cell>
          <cell r="D938" t="str">
            <v>No Dividend</v>
          </cell>
          <cell r="E938" t="str">
            <v>Equity Large-Cap LTF ND</v>
          </cell>
          <cell r="F938" t="str">
            <v>Equity Large-Cap</v>
          </cell>
          <cell r="G938" t="str">
            <v>EQ Thai (Large) L</v>
          </cell>
          <cell r="H938" t="str">
            <v>EQ : Thai (Large)</v>
          </cell>
          <cell r="I938" t="str">
            <v>Active</v>
          </cell>
          <cell r="J938">
            <v>0</v>
          </cell>
          <cell r="L938">
            <v>2.2999999999999998</v>
          </cell>
          <cell r="M938">
            <v>2.0299999999999998</v>
          </cell>
          <cell r="N938">
            <v>1.38</v>
          </cell>
          <cell r="O938">
            <v>6.22</v>
          </cell>
          <cell r="P938">
            <v>-4.3499999999999996</v>
          </cell>
          <cell r="Q938">
            <v>9.0299999999999994</v>
          </cell>
          <cell r="R938">
            <v>6.09</v>
          </cell>
          <cell r="S938">
            <v>16.22</v>
          </cell>
          <cell r="U938">
            <v>0.52300000000000002</v>
          </cell>
          <cell r="V938">
            <v>0.60699999999999998</v>
          </cell>
          <cell r="W938">
            <v>0.26600000000000001</v>
          </cell>
          <cell r="X938">
            <v>0.63700000000000001</v>
          </cell>
          <cell r="Y938">
            <v>0.378</v>
          </cell>
          <cell r="Z938">
            <v>0.17100000000000004</v>
          </cell>
          <cell r="AA938">
            <v>0.17400000000000004</v>
          </cell>
          <cell r="AB938">
            <v>8.6999999999999966E-2</v>
          </cell>
          <cell r="AC938">
            <v>0.64600000000000002</v>
          </cell>
          <cell r="AD938">
            <v>0.63400000000000001</v>
          </cell>
          <cell r="AE938">
            <v>0.41400000000000003</v>
          </cell>
          <cell r="AF938">
            <v>0.73399999999999999</v>
          </cell>
          <cell r="AG938">
            <v>0.57200000000000006</v>
          </cell>
          <cell r="AH938">
            <v>0.23899999999999999</v>
          </cell>
          <cell r="AI938">
            <v>0.19999999999999996</v>
          </cell>
          <cell r="AJ938">
            <v>0.15000000000000002</v>
          </cell>
        </row>
        <row r="939">
          <cell r="B939" t="str">
            <v>1S-LTF</v>
          </cell>
          <cell r="C939" t="str">
            <v>LTF</v>
          </cell>
          <cell r="D939" t="str">
            <v>Dividend</v>
          </cell>
          <cell r="E939" t="str">
            <v>Equity Large-Cap LTF D</v>
          </cell>
          <cell r="F939" t="str">
            <v>Equity Large-Cap</v>
          </cell>
          <cell r="G939" t="str">
            <v>EQ Thai (Large) L</v>
          </cell>
          <cell r="H939" t="str">
            <v>EQ : Thai (Large)</v>
          </cell>
          <cell r="I939" t="str">
            <v>Active</v>
          </cell>
          <cell r="J939">
            <v>0</v>
          </cell>
          <cell r="L939">
            <v>2.4500000000000002</v>
          </cell>
          <cell r="M939">
            <v>2.0699999999999998</v>
          </cell>
          <cell r="N939">
            <v>1.27</v>
          </cell>
          <cell r="O939">
            <v>6.33</v>
          </cell>
          <cell r="P939">
            <v>-4.4000000000000004</v>
          </cell>
          <cell r="Q939">
            <v>9.1300000000000008</v>
          </cell>
          <cell r="R939">
            <v>5.94</v>
          </cell>
          <cell r="S939">
            <v>13.78</v>
          </cell>
          <cell r="U939">
            <v>0.41800000000000004</v>
          </cell>
          <cell r="V939">
            <v>0.59099999999999997</v>
          </cell>
          <cell r="W939">
            <v>0.31299999999999994</v>
          </cell>
          <cell r="X939">
            <v>0.60699999999999998</v>
          </cell>
          <cell r="Y939">
            <v>0.39400000000000002</v>
          </cell>
          <cell r="Z939">
            <v>0.14900000000000002</v>
          </cell>
          <cell r="AA939">
            <v>0.21799999999999997</v>
          </cell>
          <cell r="AB939">
            <v>0.52200000000000002</v>
          </cell>
          <cell r="AC939">
            <v>0.29500000000000004</v>
          </cell>
          <cell r="AD939">
            <v>0.55899999999999994</v>
          </cell>
          <cell r="AE939">
            <v>0.20599999999999996</v>
          </cell>
          <cell r="AF939">
            <v>0.55899999999999994</v>
          </cell>
          <cell r="AG939">
            <v>0.21899999999999997</v>
          </cell>
          <cell r="AH939">
            <v>7.999999999999996E-2</v>
          </cell>
          <cell r="AI939">
            <v>0.19999999999999996</v>
          </cell>
          <cell r="AJ939">
            <v>0.48</v>
          </cell>
        </row>
        <row r="940">
          <cell r="B940" t="str">
            <v>1AMSET50-RU</v>
          </cell>
          <cell r="C940" t="str">
            <v>General</v>
          </cell>
          <cell r="D940" t="str">
            <v>No Dividend</v>
          </cell>
          <cell r="E940" t="str">
            <v>Equity Large-Cap ND</v>
          </cell>
          <cell r="F940" t="str">
            <v>Equity Large-Cap</v>
          </cell>
          <cell r="G940" t="str">
            <v>EQ Thai (Large)</v>
          </cell>
          <cell r="H940" t="str">
            <v>EQ : Thai (Large)</v>
          </cell>
          <cell r="I940" t="str">
            <v>Active</v>
          </cell>
          <cell r="J940">
            <v>0</v>
          </cell>
          <cell r="L940">
            <v>2.46</v>
          </cell>
          <cell r="M940">
            <v>2.2799999999999998</v>
          </cell>
          <cell r="N940">
            <v>1.21</v>
          </cell>
          <cell r="O940">
            <v>6.41</v>
          </cell>
          <cell r="P940">
            <v>-4.1399999999999997</v>
          </cell>
          <cell r="Q940" t="str">
            <v>-</v>
          </cell>
          <cell r="R940" t="str">
            <v>-</v>
          </cell>
          <cell r="S940" t="str">
            <v>-</v>
          </cell>
          <cell r="U940">
            <v>0.43000000000000005</v>
          </cell>
          <cell r="V940">
            <v>0.50700000000000001</v>
          </cell>
          <cell r="W940">
            <v>0.374</v>
          </cell>
          <cell r="X940">
            <v>0.61899999999999999</v>
          </cell>
          <cell r="Y940">
            <v>0.27600000000000002</v>
          </cell>
          <cell r="Z940" t="str">
            <v/>
          </cell>
          <cell r="AA940" t="str">
            <v/>
          </cell>
          <cell r="AB940" t="str">
            <v/>
          </cell>
          <cell r="AC940">
            <v>0.50600000000000001</v>
          </cell>
          <cell r="AD940">
            <v>0.55299999999999994</v>
          </cell>
          <cell r="AE940">
            <v>0.36599999999999999</v>
          </cell>
          <cell r="AF940">
            <v>0.64300000000000002</v>
          </cell>
          <cell r="AG940">
            <v>0.36399999999999999</v>
          </cell>
          <cell r="AH940" t="str">
            <v/>
          </cell>
          <cell r="AI940" t="str">
            <v/>
          </cell>
          <cell r="AJ940" t="str">
            <v/>
          </cell>
        </row>
        <row r="941">
          <cell r="B941" t="str">
            <v>1SMART-LTF</v>
          </cell>
          <cell r="C941" t="str">
            <v>LTF</v>
          </cell>
          <cell r="D941" t="str">
            <v>No Dividend</v>
          </cell>
          <cell r="E941" t="str">
            <v>Miscellaneous LTF ND</v>
          </cell>
          <cell r="F941" t="str">
            <v>Miscellaneous</v>
          </cell>
          <cell r="G941" t="str">
            <v>Others L</v>
          </cell>
          <cell r="H941" t="str">
            <v>Others</v>
          </cell>
          <cell r="I941" t="str">
            <v>Active</v>
          </cell>
          <cell r="J941">
            <v>0</v>
          </cell>
          <cell r="L941">
            <v>-0.05</v>
          </cell>
          <cell r="M941">
            <v>-7.0000000000000007E-2</v>
          </cell>
          <cell r="N941">
            <v>-0.21</v>
          </cell>
          <cell r="O941">
            <v>0.19</v>
          </cell>
          <cell r="P941">
            <v>-0.42</v>
          </cell>
          <cell r="Q941">
            <v>-0.2</v>
          </cell>
          <cell r="R941">
            <v>-0.68</v>
          </cell>
          <cell r="S941">
            <v>0.45</v>
          </cell>
          <cell r="U941">
            <v>0.5</v>
          </cell>
          <cell r="V941">
            <v>0.5</v>
          </cell>
          <cell r="W941">
            <v>0.5</v>
          </cell>
          <cell r="X941">
            <v>1</v>
          </cell>
          <cell r="Y941">
            <v>0</v>
          </cell>
          <cell r="Z941">
            <v>1</v>
          </cell>
          <cell r="AA941">
            <v>1</v>
          </cell>
          <cell r="AB941">
            <v>1</v>
          </cell>
          <cell r="AC941">
            <v>1</v>
          </cell>
          <cell r="AD941">
            <v>1</v>
          </cell>
          <cell r="AE941">
            <v>1</v>
          </cell>
          <cell r="AF941">
            <v>1</v>
          </cell>
          <cell r="AG941">
            <v>0</v>
          </cell>
          <cell r="AH941">
            <v>1</v>
          </cell>
          <cell r="AI941">
            <v>1</v>
          </cell>
          <cell r="AJ941">
            <v>1</v>
          </cell>
        </row>
        <row r="942">
          <cell r="B942" t="str">
            <v>1VAL-D</v>
          </cell>
          <cell r="C942" t="str">
            <v>General</v>
          </cell>
          <cell r="D942" t="str">
            <v>Dividend</v>
          </cell>
          <cell r="E942" t="str">
            <v>Equity Small Mid-Cap D</v>
          </cell>
          <cell r="F942" t="str">
            <v>Equity Small/Mid-Cap</v>
          </cell>
          <cell r="G942" t="str">
            <v>EQ Thai (SmallMid)</v>
          </cell>
          <cell r="H942" t="str">
            <v>EQ : Thai (SmallMid)</v>
          </cell>
          <cell r="I942" t="str">
            <v>Active</v>
          </cell>
          <cell r="J942">
            <v>0</v>
          </cell>
          <cell r="L942">
            <v>1.9</v>
          </cell>
          <cell r="M942">
            <v>0.68</v>
          </cell>
          <cell r="N942">
            <v>-1.43</v>
          </cell>
          <cell r="O942">
            <v>5.04</v>
          </cell>
          <cell r="P942">
            <v>-4.7300000000000004</v>
          </cell>
          <cell r="Q942">
            <v>5.62</v>
          </cell>
          <cell r="R942">
            <v>4.12</v>
          </cell>
          <cell r="S942">
            <v>15.22</v>
          </cell>
          <cell r="U942">
            <v>0.79</v>
          </cell>
          <cell r="V942">
            <v>0.94799999999999995</v>
          </cell>
          <cell r="W942">
            <v>0.52700000000000002</v>
          </cell>
          <cell r="X942">
            <v>0.89500000000000002</v>
          </cell>
          <cell r="Y942">
            <v>0.26400000000000001</v>
          </cell>
          <cell r="Z942">
            <v>0.52</v>
          </cell>
          <cell r="AA942">
            <v>0.53400000000000003</v>
          </cell>
          <cell r="AB942">
            <v>0.22299999999999998</v>
          </cell>
          <cell r="AC942">
            <v>0.66700000000000004</v>
          </cell>
          <cell r="AD942">
            <v>0.91700000000000004</v>
          </cell>
          <cell r="AE942">
            <v>0.5</v>
          </cell>
          <cell r="AF942">
            <v>0.83399999999999996</v>
          </cell>
          <cell r="AG942">
            <v>0.25</v>
          </cell>
          <cell r="AH942">
            <v>0.5</v>
          </cell>
          <cell r="AI942">
            <v>0.28600000000000003</v>
          </cell>
          <cell r="AJ942">
            <v>0</v>
          </cell>
        </row>
        <row r="943">
          <cell r="B943" t="str">
            <v>BMBF</v>
          </cell>
          <cell r="C943" t="str">
            <v>General</v>
          </cell>
          <cell r="D943" t="str">
            <v>Dividend</v>
          </cell>
          <cell r="E943" t="str">
            <v>Equity Large-Cap D</v>
          </cell>
          <cell r="F943" t="str">
            <v>Equity Large-Cap</v>
          </cell>
          <cell r="G943" t="str">
            <v>EQ Thai (Large)</v>
          </cell>
          <cell r="H943" t="str">
            <v>EQ : Thai (Large)</v>
          </cell>
          <cell r="I943" t="str">
            <v>Active</v>
          </cell>
          <cell r="J943">
            <v>0</v>
          </cell>
          <cell r="L943">
            <v>1.24</v>
          </cell>
          <cell r="M943">
            <v>0.86</v>
          </cell>
          <cell r="N943">
            <v>0.05</v>
          </cell>
          <cell r="O943">
            <v>4.22</v>
          </cell>
          <cell r="P943">
            <v>-7.46</v>
          </cell>
          <cell r="Q943">
            <v>7.01</v>
          </cell>
          <cell r="R943">
            <v>6.52</v>
          </cell>
          <cell r="S943">
            <v>15.15</v>
          </cell>
          <cell r="U943">
            <v>0.92</v>
          </cell>
          <cell r="V943">
            <v>0.85699999999999998</v>
          </cell>
          <cell r="W943">
            <v>0.55699999999999994</v>
          </cell>
          <cell r="X943">
            <v>0.875</v>
          </cell>
          <cell r="Y943">
            <v>0.61599999999999999</v>
          </cell>
          <cell r="Z943">
            <v>0.71199999999999997</v>
          </cell>
          <cell r="AA943">
            <v>0.18400000000000005</v>
          </cell>
          <cell r="AB943">
            <v>0.52</v>
          </cell>
          <cell r="AC943">
            <v>0.877</v>
          </cell>
          <cell r="AD943">
            <v>0.76400000000000001</v>
          </cell>
          <cell r="AE943">
            <v>0.58600000000000008</v>
          </cell>
          <cell r="AF943">
            <v>0.77500000000000002</v>
          </cell>
          <cell r="AG943">
            <v>0.57200000000000006</v>
          </cell>
          <cell r="AH943">
            <v>0.67799999999999994</v>
          </cell>
          <cell r="AI943">
            <v>0.16700000000000004</v>
          </cell>
          <cell r="AJ943">
            <v>0.40500000000000003</v>
          </cell>
        </row>
        <row r="944">
          <cell r="B944" t="str">
            <v>STD</v>
          </cell>
          <cell r="C944" t="str">
            <v>General</v>
          </cell>
          <cell r="D944" t="str">
            <v>Dividend</v>
          </cell>
          <cell r="E944" t="str">
            <v>Equity Large-Cap D</v>
          </cell>
          <cell r="F944" t="str">
            <v>Equity Large-Cap</v>
          </cell>
          <cell r="G944" t="str">
            <v>EQ Thai (Large)</v>
          </cell>
          <cell r="H944" t="str">
            <v>EQ : Thai (Large)</v>
          </cell>
          <cell r="I944" t="str">
            <v>Active</v>
          </cell>
          <cell r="J944">
            <v>0</v>
          </cell>
          <cell r="L944">
            <v>1.29</v>
          </cell>
          <cell r="M944">
            <v>0.49</v>
          </cell>
          <cell r="N944">
            <v>-1.34</v>
          </cell>
          <cell r="O944">
            <v>3.69</v>
          </cell>
          <cell r="P944">
            <v>-8.48</v>
          </cell>
          <cell r="Q944">
            <v>7.12</v>
          </cell>
          <cell r="R944">
            <v>6.3</v>
          </cell>
          <cell r="S944">
            <v>17.07</v>
          </cell>
          <cell r="U944">
            <v>0.88</v>
          </cell>
          <cell r="V944">
            <v>0.91100000000000003</v>
          </cell>
          <cell r="W944">
            <v>0.77500000000000002</v>
          </cell>
          <cell r="X944">
            <v>0.93100000000000005</v>
          </cell>
          <cell r="Y944">
            <v>0.71799999999999997</v>
          </cell>
          <cell r="Z944">
            <v>0.66399999999999992</v>
          </cell>
          <cell r="AA944">
            <v>0.27600000000000002</v>
          </cell>
          <cell r="AB944">
            <v>6.6999999999999948E-2</v>
          </cell>
          <cell r="AC944">
            <v>0.82200000000000006</v>
          </cell>
          <cell r="AD944">
            <v>0.83399999999999996</v>
          </cell>
          <cell r="AE944">
            <v>0.75800000000000001</v>
          </cell>
          <cell r="AF944">
            <v>0.86</v>
          </cell>
          <cell r="AG944">
            <v>0.71500000000000008</v>
          </cell>
          <cell r="AH944">
            <v>0.63</v>
          </cell>
          <cell r="AI944">
            <v>0.26700000000000002</v>
          </cell>
          <cell r="AJ944">
            <v>4.3000000000000038E-2</v>
          </cell>
        </row>
        <row r="945">
          <cell r="B945" t="str">
            <v>STD2</v>
          </cell>
          <cell r="C945" t="str">
            <v>General</v>
          </cell>
          <cell r="D945" t="str">
            <v>Dividend</v>
          </cell>
          <cell r="E945" t="str">
            <v>Equity Large-Cap D</v>
          </cell>
          <cell r="F945" t="str">
            <v>Equity Large-Cap</v>
          </cell>
          <cell r="G945" t="str">
            <v>EQ Thai (Large)</v>
          </cell>
          <cell r="H945" t="str">
            <v>EQ : Thai (Large)</v>
          </cell>
          <cell r="I945" t="str">
            <v>Active</v>
          </cell>
          <cell r="J945">
            <v>0</v>
          </cell>
          <cell r="L945">
            <v>1.28</v>
          </cell>
          <cell r="M945">
            <v>0.47</v>
          </cell>
          <cell r="N945">
            <v>-1.38</v>
          </cell>
          <cell r="O945">
            <v>3.67</v>
          </cell>
          <cell r="P945">
            <v>-8.52</v>
          </cell>
          <cell r="Q945">
            <v>6.92</v>
          </cell>
          <cell r="R945">
            <v>6.52</v>
          </cell>
          <cell r="S945">
            <v>17.079999999999998</v>
          </cell>
          <cell r="U945">
            <v>0.88600000000000001</v>
          </cell>
          <cell r="V945">
            <v>0.92500000000000004</v>
          </cell>
          <cell r="W945">
            <v>0.79600000000000004</v>
          </cell>
          <cell r="X945">
            <v>0.93799999999999994</v>
          </cell>
          <cell r="Y945">
            <v>0.72499999999999998</v>
          </cell>
          <cell r="Z945">
            <v>0.74099999999999999</v>
          </cell>
          <cell r="AA945">
            <v>0.18400000000000005</v>
          </cell>
          <cell r="AB945">
            <v>5.4000000000000048E-2</v>
          </cell>
          <cell r="AC945">
            <v>0.83599999999999997</v>
          </cell>
          <cell r="AD945">
            <v>0.84799999999999998</v>
          </cell>
          <cell r="AE945">
            <v>0.78600000000000003</v>
          </cell>
          <cell r="AF945">
            <v>0.874</v>
          </cell>
          <cell r="AG945">
            <v>0.72899999999999998</v>
          </cell>
          <cell r="AH945">
            <v>0.69399999999999995</v>
          </cell>
          <cell r="AI945">
            <v>0.16700000000000004</v>
          </cell>
          <cell r="AJ945">
            <v>2.200000000000002E-2</v>
          </cell>
        </row>
        <row r="946">
          <cell r="B946" t="str">
            <v>ONE-UB 3</v>
          </cell>
          <cell r="C946" t="str">
            <v>General</v>
          </cell>
          <cell r="D946" t="str">
            <v>Dividend</v>
          </cell>
          <cell r="E946" t="str">
            <v>Equity Large-Cap D</v>
          </cell>
          <cell r="F946" t="str">
            <v>Equity Large-Cap</v>
          </cell>
          <cell r="G946" t="str">
            <v>EQ Thai (Large)</v>
          </cell>
          <cell r="H946" t="str">
            <v>EQ : Thai (Large)</v>
          </cell>
          <cell r="I946" t="str">
            <v>Active</v>
          </cell>
          <cell r="J946">
            <v>0</v>
          </cell>
          <cell r="L946">
            <v>2.0299999999999998</v>
          </cell>
          <cell r="M946">
            <v>2.1</v>
          </cell>
          <cell r="N946">
            <v>1.58</v>
          </cell>
          <cell r="O946">
            <v>6.93</v>
          </cell>
          <cell r="P946">
            <v>-4.4800000000000004</v>
          </cell>
          <cell r="Q946">
            <v>8.66</v>
          </cell>
          <cell r="R946">
            <v>5.09</v>
          </cell>
          <cell r="S946">
            <v>13.96</v>
          </cell>
          <cell r="U946">
            <v>0.71199999999999997</v>
          </cell>
          <cell r="V946">
            <v>0.58299999999999996</v>
          </cell>
          <cell r="W946">
            <v>0.23299999999999998</v>
          </cell>
          <cell r="X946">
            <v>0.5</v>
          </cell>
          <cell r="Y946">
            <v>0.32699999999999996</v>
          </cell>
          <cell r="Z946">
            <v>0.34699999999999998</v>
          </cell>
          <cell r="AA946">
            <v>0.69399999999999995</v>
          </cell>
          <cell r="AB946">
            <v>0.86699999999999999</v>
          </cell>
          <cell r="AC946">
            <v>0.64400000000000002</v>
          </cell>
          <cell r="AD946">
            <v>0.5</v>
          </cell>
          <cell r="AE946">
            <v>0.25800000000000001</v>
          </cell>
          <cell r="AF946">
            <v>0.45099999999999996</v>
          </cell>
          <cell r="AG946">
            <v>0.32899999999999996</v>
          </cell>
          <cell r="AH946">
            <v>0.30700000000000005</v>
          </cell>
          <cell r="AI946">
            <v>0.66700000000000004</v>
          </cell>
          <cell r="AJ946">
            <v>0.83</v>
          </cell>
        </row>
        <row r="947">
          <cell r="B947" t="str">
            <v>SCDF</v>
          </cell>
          <cell r="C947" t="str">
            <v>General</v>
          </cell>
          <cell r="D947" t="str">
            <v>Dividend</v>
          </cell>
          <cell r="E947" t="str">
            <v>Equity Large-Cap D</v>
          </cell>
          <cell r="F947" t="str">
            <v>Equity Large-Cap</v>
          </cell>
          <cell r="G947" t="str">
            <v>EQ Thai (Large)</v>
          </cell>
          <cell r="H947" t="str">
            <v>EQ : Thai (Large)</v>
          </cell>
          <cell r="I947" t="str">
            <v>Active</v>
          </cell>
          <cell r="J947">
            <v>0</v>
          </cell>
          <cell r="L947">
            <v>1.39</v>
          </cell>
          <cell r="M947">
            <v>0.31</v>
          </cell>
          <cell r="N947">
            <v>0.44</v>
          </cell>
          <cell r="O947">
            <v>4.43</v>
          </cell>
          <cell r="P947">
            <v>-8.0299999999999994</v>
          </cell>
          <cell r="Q947">
            <v>5.75</v>
          </cell>
          <cell r="R947">
            <v>5.41</v>
          </cell>
          <cell r="S947">
            <v>14.75</v>
          </cell>
          <cell r="U947">
            <v>0.83899999999999997</v>
          </cell>
          <cell r="V947">
            <v>0.95899999999999996</v>
          </cell>
          <cell r="W947">
            <v>0.51500000000000001</v>
          </cell>
          <cell r="X947">
            <v>0.84799999999999998</v>
          </cell>
          <cell r="Y947">
            <v>0.67399999999999993</v>
          </cell>
          <cell r="Z947">
            <v>0.88500000000000001</v>
          </cell>
          <cell r="AA947">
            <v>0.623</v>
          </cell>
          <cell r="AB947">
            <v>0.72</v>
          </cell>
          <cell r="AC947">
            <v>0.79500000000000004</v>
          </cell>
          <cell r="AD947">
            <v>0.88900000000000001</v>
          </cell>
          <cell r="AE947">
            <v>0.55800000000000005</v>
          </cell>
          <cell r="AF947">
            <v>0.747</v>
          </cell>
          <cell r="AG947">
            <v>0.65799999999999992</v>
          </cell>
          <cell r="AH947">
            <v>0.871</v>
          </cell>
          <cell r="AI947">
            <v>0.61699999999999999</v>
          </cell>
          <cell r="AJ947">
            <v>0.61799999999999999</v>
          </cell>
        </row>
        <row r="948">
          <cell r="B948" t="str">
            <v>SF7</v>
          </cell>
          <cell r="C948" t="str">
            <v>General</v>
          </cell>
          <cell r="D948" t="str">
            <v>Dividend</v>
          </cell>
          <cell r="E948" t="str">
            <v>Equity Large-Cap D</v>
          </cell>
          <cell r="F948" t="str">
            <v>Equity Large-Cap</v>
          </cell>
          <cell r="G948" t="str">
            <v>EQ Thai (Large)</v>
          </cell>
          <cell r="H948" t="str">
            <v>EQ : Thai (Large)</v>
          </cell>
          <cell r="I948" t="str">
            <v>Active</v>
          </cell>
          <cell r="J948">
            <v>0</v>
          </cell>
          <cell r="L948">
            <v>1.22</v>
          </cell>
          <cell r="M948">
            <v>0.4</v>
          </cell>
          <cell r="N948">
            <v>-1.46</v>
          </cell>
          <cell r="O948">
            <v>3.58</v>
          </cell>
          <cell r="P948">
            <v>-8.56</v>
          </cell>
          <cell r="Q948">
            <v>7.07</v>
          </cell>
          <cell r="R948">
            <v>6.39</v>
          </cell>
          <cell r="S948">
            <v>16.579999999999998</v>
          </cell>
          <cell r="U948">
            <v>0.94699999999999995</v>
          </cell>
          <cell r="V948">
            <v>0.93900000000000006</v>
          </cell>
          <cell r="W948">
            <v>0.81699999999999995</v>
          </cell>
          <cell r="X948">
            <v>0.95899999999999996</v>
          </cell>
          <cell r="Y948">
            <v>0.73199999999999998</v>
          </cell>
          <cell r="Z948">
            <v>0.68300000000000005</v>
          </cell>
          <cell r="AA948">
            <v>0.23499999999999999</v>
          </cell>
          <cell r="AB948">
            <v>0.14700000000000002</v>
          </cell>
          <cell r="AC948">
            <v>0.91800000000000004</v>
          </cell>
          <cell r="AD948">
            <v>0.86199999999999999</v>
          </cell>
          <cell r="AE948">
            <v>0.81499999999999995</v>
          </cell>
          <cell r="AF948">
            <v>0.90200000000000002</v>
          </cell>
          <cell r="AG948">
            <v>0.74299999999999999</v>
          </cell>
          <cell r="AH948">
            <v>0.64600000000000002</v>
          </cell>
          <cell r="AI948">
            <v>0.21699999999999997</v>
          </cell>
          <cell r="AJ948">
            <v>0.10699999999999998</v>
          </cell>
        </row>
        <row r="949">
          <cell r="B949" t="str">
            <v>SF8</v>
          </cell>
          <cell r="C949" t="str">
            <v>General</v>
          </cell>
          <cell r="D949" t="str">
            <v>Dividend</v>
          </cell>
          <cell r="E949" t="str">
            <v>Equity Large-Cap D</v>
          </cell>
          <cell r="F949" t="str">
            <v>Equity Large-Cap</v>
          </cell>
          <cell r="G949" t="str">
            <v>EQ Thai (Large)</v>
          </cell>
          <cell r="H949" t="str">
            <v>EQ : Thai (Large)</v>
          </cell>
          <cell r="I949" t="str">
            <v>Active</v>
          </cell>
          <cell r="J949">
            <v>0</v>
          </cell>
          <cell r="L949">
            <v>1.03</v>
          </cell>
          <cell r="M949">
            <v>0.03</v>
          </cell>
          <cell r="N949">
            <v>-2.0299999999999998</v>
          </cell>
          <cell r="O949">
            <v>3.19</v>
          </cell>
          <cell r="P949">
            <v>-9.5299999999999994</v>
          </cell>
          <cell r="Q949">
            <v>6.44</v>
          </cell>
          <cell r="R949">
            <v>5.98</v>
          </cell>
          <cell r="S949">
            <v>16.03</v>
          </cell>
          <cell r="U949">
            <v>0.99399999999999999</v>
          </cell>
          <cell r="V949">
            <v>0.99399999999999999</v>
          </cell>
          <cell r="W949">
            <v>0.86699999999999999</v>
          </cell>
          <cell r="X949">
            <v>0.99399999999999999</v>
          </cell>
          <cell r="Y949">
            <v>0.83399999999999996</v>
          </cell>
          <cell r="Z949">
            <v>0.79899999999999993</v>
          </cell>
          <cell r="AA949">
            <v>0.41900000000000004</v>
          </cell>
          <cell r="AB949">
            <v>0.26700000000000002</v>
          </cell>
          <cell r="AC949">
            <v>1</v>
          </cell>
          <cell r="AD949">
            <v>0.95899999999999996</v>
          </cell>
          <cell r="AE949">
            <v>0.872</v>
          </cell>
          <cell r="AF949">
            <v>0.95799999999999996</v>
          </cell>
          <cell r="AG949">
            <v>0.85799999999999998</v>
          </cell>
          <cell r="AH949">
            <v>0.77500000000000002</v>
          </cell>
          <cell r="AI949">
            <v>0.41700000000000004</v>
          </cell>
          <cell r="AJ949">
            <v>0.19199999999999995</v>
          </cell>
        </row>
        <row r="950">
          <cell r="B950" t="str">
            <v>SF4</v>
          </cell>
          <cell r="C950" t="str">
            <v>General</v>
          </cell>
          <cell r="D950" t="str">
            <v>Dividend</v>
          </cell>
          <cell r="E950" t="str">
            <v>Equity Large-Cap D</v>
          </cell>
          <cell r="F950" t="str">
            <v>Equity Large-Cap</v>
          </cell>
          <cell r="G950" t="str">
            <v>EQ Thai (Large)</v>
          </cell>
          <cell r="H950" t="str">
            <v>EQ : Thai (Large)</v>
          </cell>
          <cell r="I950" t="str">
            <v>Active</v>
          </cell>
          <cell r="J950">
            <v>0</v>
          </cell>
          <cell r="L950">
            <v>1.22</v>
          </cell>
          <cell r="M950">
            <v>0.3</v>
          </cell>
          <cell r="N950">
            <v>-1.57</v>
          </cell>
          <cell r="O950">
            <v>3.45</v>
          </cell>
          <cell r="P950">
            <v>-8.8699999999999992</v>
          </cell>
          <cell r="Q950">
            <v>6.35</v>
          </cell>
          <cell r="R950">
            <v>6.02</v>
          </cell>
          <cell r="S950">
            <v>16.62</v>
          </cell>
          <cell r="U950">
            <v>0.94699999999999995</v>
          </cell>
          <cell r="V950">
            <v>0.96599999999999997</v>
          </cell>
          <cell r="W950">
            <v>0.83899999999999997</v>
          </cell>
          <cell r="X950">
            <v>0.97299999999999998</v>
          </cell>
          <cell r="Y950">
            <v>0.754</v>
          </cell>
          <cell r="Z950">
            <v>0.80800000000000005</v>
          </cell>
          <cell r="AA950">
            <v>0.39800000000000002</v>
          </cell>
          <cell r="AB950">
            <v>0.13400000000000001</v>
          </cell>
          <cell r="AC950">
            <v>0.91800000000000004</v>
          </cell>
          <cell r="AD950">
            <v>0.90300000000000002</v>
          </cell>
          <cell r="AE950">
            <v>0.84299999999999997</v>
          </cell>
          <cell r="AF950">
            <v>0.91600000000000004</v>
          </cell>
          <cell r="AG950">
            <v>0.77200000000000002</v>
          </cell>
          <cell r="AH950">
            <v>0.79100000000000004</v>
          </cell>
          <cell r="AI950">
            <v>0.38400000000000001</v>
          </cell>
          <cell r="AJ950">
            <v>8.5999999999999965E-2</v>
          </cell>
        </row>
        <row r="951">
          <cell r="B951" t="str">
            <v>SF5</v>
          </cell>
          <cell r="C951" t="str">
            <v>General</v>
          </cell>
          <cell r="D951" t="str">
            <v>No Dividend</v>
          </cell>
          <cell r="E951" t="str">
            <v>Equity Large-Cap ND</v>
          </cell>
          <cell r="F951" t="str">
            <v>Equity Large-Cap</v>
          </cell>
          <cell r="G951" t="str">
            <v>EQ Thai (Large)</v>
          </cell>
          <cell r="H951" t="str">
            <v>EQ : Thai (Large)</v>
          </cell>
          <cell r="I951" t="str">
            <v>Active</v>
          </cell>
          <cell r="J951">
            <v>0</v>
          </cell>
          <cell r="L951">
            <v>1.24</v>
          </cell>
          <cell r="M951">
            <v>0.45</v>
          </cell>
          <cell r="N951">
            <v>-1.37</v>
          </cell>
          <cell r="O951">
            <v>3.66</v>
          </cell>
          <cell r="P951">
            <v>-8.44</v>
          </cell>
          <cell r="Q951">
            <v>6.97</v>
          </cell>
          <cell r="R951">
            <v>6.34</v>
          </cell>
          <cell r="S951">
            <v>17.03</v>
          </cell>
          <cell r="U951">
            <v>0.92</v>
          </cell>
          <cell r="V951">
            <v>0.93199999999999994</v>
          </cell>
          <cell r="W951">
            <v>0.78900000000000003</v>
          </cell>
          <cell r="X951">
            <v>0.95199999999999996</v>
          </cell>
          <cell r="Y951">
            <v>0.71100000000000008</v>
          </cell>
          <cell r="Z951">
            <v>0.73099999999999998</v>
          </cell>
          <cell r="AA951">
            <v>0.26600000000000001</v>
          </cell>
          <cell r="AB951">
            <v>7.999999999999996E-2</v>
          </cell>
          <cell r="AC951">
            <v>0.96599999999999997</v>
          </cell>
          <cell r="AD951">
            <v>0.96499999999999997</v>
          </cell>
          <cell r="AE951">
            <v>0.76900000000000002</v>
          </cell>
          <cell r="AF951">
            <v>0.96499999999999997</v>
          </cell>
          <cell r="AG951">
            <v>0.754</v>
          </cell>
          <cell r="AH951">
            <v>0.78800000000000003</v>
          </cell>
          <cell r="AI951">
            <v>0.30000000000000004</v>
          </cell>
          <cell r="AJ951">
            <v>0.11199999999999999</v>
          </cell>
        </row>
        <row r="952">
          <cell r="B952" t="str">
            <v>ONE-FAR</v>
          </cell>
          <cell r="C952" t="str">
            <v>General</v>
          </cell>
          <cell r="D952" t="str">
            <v>No Dividend</v>
          </cell>
          <cell r="E952" t="str">
            <v>Short Term Bond ND</v>
          </cell>
          <cell r="F952" t="str">
            <v>Short Term Bond</v>
          </cell>
          <cell r="G952" t="str">
            <v>Thai Bond Short-term</v>
          </cell>
          <cell r="H952" t="str">
            <v>Thai Bond : Short-term</v>
          </cell>
          <cell r="I952" t="str">
            <v>Active</v>
          </cell>
          <cell r="J952">
            <v>0</v>
          </cell>
          <cell r="L952">
            <v>0.16</v>
          </cell>
          <cell r="M952">
            <v>0.52</v>
          </cell>
          <cell r="N952">
            <v>1.03</v>
          </cell>
          <cell r="O952">
            <v>0.68</v>
          </cell>
          <cell r="P952">
            <v>1.34</v>
          </cell>
          <cell r="Q952">
            <v>1.47</v>
          </cell>
          <cell r="R952">
            <v>2</v>
          </cell>
          <cell r="S952">
            <v>2.2200000000000002</v>
          </cell>
          <cell r="U952">
            <v>0.51700000000000002</v>
          </cell>
          <cell r="V952">
            <v>0.255</v>
          </cell>
          <cell r="W952">
            <v>0.46599999999999997</v>
          </cell>
          <cell r="X952">
            <v>0.27200000000000002</v>
          </cell>
          <cell r="Y952">
            <v>0.43899999999999995</v>
          </cell>
          <cell r="Z952">
            <v>0.41400000000000003</v>
          </cell>
          <cell r="AA952">
            <v>0.28300000000000003</v>
          </cell>
          <cell r="AB952">
            <v>0.41200000000000003</v>
          </cell>
          <cell r="AC952">
            <v>0.54600000000000004</v>
          </cell>
          <cell r="AD952">
            <v>0.23099999999999998</v>
          </cell>
          <cell r="AE952">
            <v>0.41200000000000003</v>
          </cell>
          <cell r="AF952">
            <v>0.21199999999999997</v>
          </cell>
          <cell r="AG952">
            <v>0.48</v>
          </cell>
          <cell r="AH952">
            <v>0.42500000000000004</v>
          </cell>
          <cell r="AI952">
            <v>0.24299999999999999</v>
          </cell>
          <cell r="AJ952">
            <v>0.30800000000000005</v>
          </cell>
        </row>
        <row r="953">
          <cell r="B953" t="str">
            <v>ONE-G</v>
          </cell>
          <cell r="C953" t="str">
            <v>General</v>
          </cell>
          <cell r="D953" t="str">
            <v>No Dividend</v>
          </cell>
          <cell r="E953" t="str">
            <v>Equity Large-Cap ND</v>
          </cell>
          <cell r="F953" t="str">
            <v>Equity Large-Cap</v>
          </cell>
          <cell r="G953" t="str">
            <v>EQ Thai (Large)</v>
          </cell>
          <cell r="H953" t="str">
            <v>EQ : Thai (Large)</v>
          </cell>
          <cell r="I953" t="str">
            <v>Active</v>
          </cell>
          <cell r="J953">
            <v>0</v>
          </cell>
          <cell r="L953">
            <v>2.52</v>
          </cell>
          <cell r="M953">
            <v>2.69</v>
          </cell>
          <cell r="N953">
            <v>-0.77</v>
          </cell>
          <cell r="O953">
            <v>7.63</v>
          </cell>
          <cell r="P953">
            <v>-6.82</v>
          </cell>
          <cell r="Q953">
            <v>6.76</v>
          </cell>
          <cell r="R953">
            <v>4.03</v>
          </cell>
          <cell r="S953">
            <v>13.98</v>
          </cell>
          <cell r="U953">
            <v>0.35599999999999998</v>
          </cell>
          <cell r="V953">
            <v>0.35699999999999998</v>
          </cell>
          <cell r="W953">
            <v>0.69100000000000006</v>
          </cell>
          <cell r="X953">
            <v>0.31999999999999995</v>
          </cell>
          <cell r="Y953">
            <v>0.58000000000000007</v>
          </cell>
          <cell r="Z953">
            <v>0.76</v>
          </cell>
          <cell r="AA953">
            <v>0.83699999999999997</v>
          </cell>
          <cell r="AB953">
            <v>0.85399999999999998</v>
          </cell>
          <cell r="AC953">
            <v>0.43700000000000006</v>
          </cell>
          <cell r="AD953">
            <v>0.4</v>
          </cell>
          <cell r="AE953">
            <v>0.67100000000000004</v>
          </cell>
          <cell r="AF953">
            <v>0.35799999999999998</v>
          </cell>
          <cell r="AG953">
            <v>0.66300000000000003</v>
          </cell>
          <cell r="AH953">
            <v>0.80899999999999994</v>
          </cell>
          <cell r="AI953">
            <v>0.82499999999999996</v>
          </cell>
          <cell r="AJ953">
            <v>0.92600000000000005</v>
          </cell>
        </row>
        <row r="954">
          <cell r="B954" t="str">
            <v>ONE-FAS</v>
          </cell>
          <cell r="C954" t="str">
            <v>General</v>
          </cell>
          <cell r="D954" t="str">
            <v>Dividend</v>
          </cell>
          <cell r="E954" t="str">
            <v>Aggressive Allocation D</v>
          </cell>
          <cell r="F954" t="str">
            <v>Aggressive Allocation</v>
          </cell>
          <cell r="G954" t="str">
            <v>Asset Allocation TH (Flexible)</v>
          </cell>
          <cell r="H954" t="str">
            <v>Asset Allocation : Thai (Flexible)</v>
          </cell>
          <cell r="I954" t="str">
            <v>Active</v>
          </cell>
          <cell r="J954">
            <v>0</v>
          </cell>
          <cell r="L954">
            <v>2.48</v>
          </cell>
          <cell r="M954">
            <v>1.84</v>
          </cell>
          <cell r="N954">
            <v>0.71</v>
          </cell>
          <cell r="O954">
            <v>6.09</v>
          </cell>
          <cell r="P954">
            <v>-4.45</v>
          </cell>
          <cell r="Q954">
            <v>8.35</v>
          </cell>
          <cell r="R954">
            <v>5.8</v>
          </cell>
          <cell r="S954">
            <v>15.8</v>
          </cell>
          <cell r="U954">
            <v>0.36399999999999999</v>
          </cell>
          <cell r="V954">
            <v>0.60699999999999998</v>
          </cell>
          <cell r="W954">
            <v>0.36399999999999999</v>
          </cell>
          <cell r="X954">
            <v>0.42500000000000004</v>
          </cell>
          <cell r="Y954">
            <v>0.28200000000000003</v>
          </cell>
          <cell r="Z954">
            <v>0.11199999999999999</v>
          </cell>
          <cell r="AA954">
            <v>0.16000000000000003</v>
          </cell>
          <cell r="AB954">
            <v>9.9999999999999978E-2</v>
          </cell>
          <cell r="AC954">
            <v>0.31899999999999995</v>
          </cell>
          <cell r="AD954">
            <v>0.77300000000000002</v>
          </cell>
          <cell r="AE954">
            <v>0.44499999999999995</v>
          </cell>
          <cell r="AF954">
            <v>0.45499999999999996</v>
          </cell>
          <cell r="AG954">
            <v>0.33399999999999996</v>
          </cell>
          <cell r="AH954">
            <v>0.14300000000000002</v>
          </cell>
          <cell r="AI954">
            <v>0.25</v>
          </cell>
          <cell r="AJ954">
            <v>9.099999999999997E-2</v>
          </cell>
        </row>
        <row r="955">
          <cell r="B955" t="str">
            <v>EP-LTF</v>
          </cell>
          <cell r="C955" t="str">
            <v>LTF</v>
          </cell>
          <cell r="D955" t="str">
            <v>No Dividend</v>
          </cell>
          <cell r="E955" t="str">
            <v>Equity Small Mid-Cap LTF ND</v>
          </cell>
          <cell r="F955" t="str">
            <v>Equity Small/Mid-Cap</v>
          </cell>
          <cell r="G955" t="str">
            <v>EQ Thai (SmallMid) L</v>
          </cell>
          <cell r="H955" t="str">
            <v>EQ : Thai (SmallMid)</v>
          </cell>
          <cell r="I955" t="str">
            <v>Active</v>
          </cell>
          <cell r="J955">
            <v>0</v>
          </cell>
          <cell r="L955">
            <v>2.13</v>
          </cell>
          <cell r="M955">
            <v>1.83</v>
          </cell>
          <cell r="N955">
            <v>0.32</v>
          </cell>
          <cell r="O955">
            <v>4.97</v>
          </cell>
          <cell r="P955">
            <v>-2.93</v>
          </cell>
          <cell r="Q955">
            <v>0.39</v>
          </cell>
          <cell r="R955">
            <v>1.94</v>
          </cell>
          <cell r="S955">
            <v>9.6199999999999992</v>
          </cell>
          <cell r="U955">
            <v>0.8</v>
          </cell>
          <cell r="V955">
            <v>0.85</v>
          </cell>
          <cell r="W955">
            <v>0.25</v>
          </cell>
          <cell r="X955">
            <v>0.9</v>
          </cell>
          <cell r="Y955">
            <v>0.15000000000000002</v>
          </cell>
          <cell r="Z955">
            <v>1</v>
          </cell>
          <cell r="AA955">
            <v>0</v>
          </cell>
          <cell r="AB955">
            <v>0</v>
          </cell>
          <cell r="AC955">
            <v>0.8</v>
          </cell>
          <cell r="AD955">
            <v>0.9</v>
          </cell>
          <cell r="AE955">
            <v>0.19999999999999996</v>
          </cell>
          <cell r="AF955">
            <v>1</v>
          </cell>
          <cell r="AG955">
            <v>0.19999999999999996</v>
          </cell>
          <cell r="AH955">
            <v>1</v>
          </cell>
          <cell r="AI955">
            <v>0</v>
          </cell>
          <cell r="AJ955">
            <v>0</v>
          </cell>
        </row>
        <row r="956">
          <cell r="B956" t="str">
            <v>Q-PORT</v>
          </cell>
          <cell r="C956" t="str">
            <v>General</v>
          </cell>
          <cell r="D956" t="str">
            <v>Dividend</v>
          </cell>
          <cell r="E956" t="str">
            <v>Aggressive Allocation D</v>
          </cell>
          <cell r="F956" t="str">
            <v>Aggressive Allocation</v>
          </cell>
          <cell r="G956" t="str">
            <v>Asset Allocation TH (Flexible)</v>
          </cell>
          <cell r="H956" t="str">
            <v>Asset Allocation : Thai (Flexible)</v>
          </cell>
          <cell r="I956" t="str">
            <v>Active</v>
          </cell>
          <cell r="J956">
            <v>0</v>
          </cell>
          <cell r="L956">
            <v>2.09</v>
          </cell>
          <cell r="M956">
            <v>3.68</v>
          </cell>
          <cell r="N956">
            <v>2.96</v>
          </cell>
          <cell r="O956">
            <v>4.66</v>
          </cell>
          <cell r="P956">
            <v>-5.27</v>
          </cell>
          <cell r="Q956">
            <v>5.37</v>
          </cell>
          <cell r="R956">
            <v>8.01</v>
          </cell>
          <cell r="S956">
            <v>12.64</v>
          </cell>
          <cell r="U956">
            <v>0.54600000000000004</v>
          </cell>
          <cell r="V956">
            <v>6.1000000000000054E-2</v>
          </cell>
          <cell r="W956">
            <v>0.122</v>
          </cell>
          <cell r="X956">
            <v>0.69700000000000006</v>
          </cell>
          <cell r="Y956">
            <v>0.5</v>
          </cell>
          <cell r="Z956">
            <v>0.66700000000000004</v>
          </cell>
          <cell r="AA956">
            <v>4.0000000000000036E-2</v>
          </cell>
          <cell r="AB956">
            <v>0.6</v>
          </cell>
          <cell r="AC956">
            <v>0.45499999999999996</v>
          </cell>
          <cell r="AD956">
            <v>0.18200000000000005</v>
          </cell>
          <cell r="AE956">
            <v>0.16700000000000004</v>
          </cell>
          <cell r="AF956">
            <v>0.68199999999999994</v>
          </cell>
          <cell r="AG956">
            <v>0.55600000000000005</v>
          </cell>
          <cell r="AH956">
            <v>0.64300000000000002</v>
          </cell>
          <cell r="AI956">
            <v>0.16700000000000004</v>
          </cell>
          <cell r="AJ956">
            <v>0.54600000000000004</v>
          </cell>
        </row>
        <row r="957">
          <cell r="B957" t="str">
            <v>M-S50</v>
          </cell>
          <cell r="C957" t="str">
            <v>General</v>
          </cell>
          <cell r="D957" t="str">
            <v>Dividend</v>
          </cell>
          <cell r="E957" t="str">
            <v>Equity Large-Cap D</v>
          </cell>
          <cell r="F957" t="str">
            <v>Equity Large-Cap</v>
          </cell>
          <cell r="G957" t="str">
            <v>EQ Thai (Large)</v>
          </cell>
          <cell r="H957" t="str">
            <v>EQ : Thai (Large)</v>
          </cell>
          <cell r="I957" t="str">
            <v>Passive</v>
          </cell>
          <cell r="J957">
            <v>0</v>
          </cell>
          <cell r="L957">
            <v>2.29</v>
          </cell>
          <cell r="M957">
            <v>2.54</v>
          </cell>
          <cell r="N957">
            <v>2.02</v>
          </cell>
          <cell r="O957">
            <v>7.67</v>
          </cell>
          <cell r="P957">
            <v>-0.34</v>
          </cell>
          <cell r="Q957">
            <v>11.88</v>
          </cell>
          <cell r="R957">
            <v>6.96</v>
          </cell>
          <cell r="S957">
            <v>15.93</v>
          </cell>
          <cell r="U957">
            <v>0.56400000000000006</v>
          </cell>
          <cell r="V957">
            <v>0.42500000000000004</v>
          </cell>
          <cell r="W957">
            <v>0.18400000000000005</v>
          </cell>
          <cell r="X957">
            <v>0.30600000000000005</v>
          </cell>
          <cell r="Y957">
            <v>2.200000000000002E-2</v>
          </cell>
          <cell r="Z957">
            <v>2.9000000000000026E-2</v>
          </cell>
          <cell r="AA957">
            <v>0.13300000000000001</v>
          </cell>
          <cell r="AB957">
            <v>0.31999999999999995</v>
          </cell>
          <cell r="AC957">
            <v>0.48</v>
          </cell>
          <cell r="AD957">
            <v>0.375</v>
          </cell>
          <cell r="AE957">
            <v>0.18600000000000005</v>
          </cell>
          <cell r="AF957">
            <v>0.28200000000000003</v>
          </cell>
          <cell r="AG957">
            <v>4.3000000000000038E-2</v>
          </cell>
          <cell r="AH957">
            <v>4.9000000000000044E-2</v>
          </cell>
          <cell r="AI957">
            <v>9.9999999999999978E-2</v>
          </cell>
          <cell r="AJ957">
            <v>0.23499999999999999</v>
          </cell>
        </row>
        <row r="958">
          <cell r="B958" t="str">
            <v>M-S50 RMF</v>
          </cell>
          <cell r="C958" t="str">
            <v>RMF</v>
          </cell>
          <cell r="D958" t="str">
            <v>No Dividend</v>
          </cell>
          <cell r="E958" t="str">
            <v>Equity Large-Cap RMF</v>
          </cell>
          <cell r="F958" t="str">
            <v>Equity Large-Cap</v>
          </cell>
          <cell r="G958" t="str">
            <v>EQ Thai (Large) R</v>
          </cell>
          <cell r="H958" t="str">
            <v>EQ : Thai (Large)</v>
          </cell>
          <cell r="I958" t="str">
            <v>Passive</v>
          </cell>
          <cell r="J958">
            <v>0</v>
          </cell>
          <cell r="L958">
            <v>2.13</v>
          </cell>
          <cell r="M958">
            <v>2.29</v>
          </cell>
          <cell r="N958">
            <v>1.79</v>
          </cell>
          <cell r="O958">
            <v>7.38</v>
          </cell>
          <cell r="P958" t="str">
            <v>-</v>
          </cell>
          <cell r="Q958" t="str">
            <v>-</v>
          </cell>
          <cell r="R958" t="str">
            <v>-</v>
          </cell>
          <cell r="S958" t="str">
            <v>-</v>
          </cell>
          <cell r="U958">
            <v>0.65799999999999992</v>
          </cell>
          <cell r="V958">
            <v>0.54299999999999993</v>
          </cell>
          <cell r="W958">
            <v>0.31299999999999994</v>
          </cell>
          <cell r="X958">
            <v>0.4</v>
          </cell>
          <cell r="Y958" t="str">
            <v/>
          </cell>
          <cell r="Z958" t="str">
            <v/>
          </cell>
          <cell r="AA958" t="str">
            <v/>
          </cell>
          <cell r="AB958" t="str">
            <v/>
          </cell>
          <cell r="AC958">
            <v>0.65799999999999992</v>
          </cell>
          <cell r="AD958">
            <v>0.54299999999999993</v>
          </cell>
          <cell r="AE958">
            <v>0.31299999999999994</v>
          </cell>
          <cell r="AF958">
            <v>0.4</v>
          </cell>
          <cell r="AG958" t="str">
            <v/>
          </cell>
          <cell r="AH958" t="str">
            <v/>
          </cell>
          <cell r="AI958" t="str">
            <v/>
          </cell>
          <cell r="AJ958" t="str">
            <v/>
          </cell>
        </row>
        <row r="959">
          <cell r="B959" t="str">
            <v>M-S50 LTF</v>
          </cell>
          <cell r="C959" t="str">
            <v>LTF</v>
          </cell>
          <cell r="D959" t="str">
            <v>Dividend</v>
          </cell>
          <cell r="E959" t="str">
            <v>Equity Large-Cap LTF D</v>
          </cell>
          <cell r="F959" t="str">
            <v>Equity Large-Cap</v>
          </cell>
          <cell r="G959" t="str">
            <v>EQ Thai (Large) L</v>
          </cell>
          <cell r="H959" t="str">
            <v>EQ : Thai (Large)</v>
          </cell>
          <cell r="I959" t="str">
            <v>Passive</v>
          </cell>
          <cell r="J959">
            <v>0</v>
          </cell>
          <cell r="L959">
            <v>2.21</v>
          </cell>
          <cell r="M959">
            <v>2.38</v>
          </cell>
          <cell r="N959">
            <v>1.69</v>
          </cell>
          <cell r="O959">
            <v>7.44</v>
          </cell>
          <cell r="P959" t="str">
            <v>-</v>
          </cell>
          <cell r="Q959" t="str">
            <v>-</v>
          </cell>
          <cell r="R959" t="str">
            <v>-</v>
          </cell>
          <cell r="S959" t="str">
            <v>-</v>
          </cell>
          <cell r="U959">
            <v>0.53800000000000003</v>
          </cell>
          <cell r="V959">
            <v>0.48499999999999999</v>
          </cell>
          <cell r="W959">
            <v>0.18799999999999994</v>
          </cell>
          <cell r="X959">
            <v>0.36399999999999999</v>
          </cell>
          <cell r="Y959" t="str">
            <v/>
          </cell>
          <cell r="Z959" t="str">
            <v/>
          </cell>
          <cell r="AA959" t="str">
            <v/>
          </cell>
          <cell r="AB959" t="str">
            <v/>
          </cell>
          <cell r="AC959">
            <v>0.44199999999999995</v>
          </cell>
          <cell r="AD959">
            <v>0.47099999999999997</v>
          </cell>
          <cell r="AE959">
            <v>5.9000000000000052E-2</v>
          </cell>
          <cell r="AF959">
            <v>0.29500000000000004</v>
          </cell>
          <cell r="AG959" t="str">
            <v/>
          </cell>
          <cell r="AH959" t="str">
            <v/>
          </cell>
          <cell r="AI959" t="str">
            <v/>
          </cell>
          <cell r="AJ959" t="str">
            <v/>
          </cell>
        </row>
        <row r="960">
          <cell r="B960" t="str">
            <v>I-FIX3M1</v>
          </cell>
          <cell r="C960" t="str">
            <v>General</v>
          </cell>
          <cell r="D960" t="str">
            <v>No Dividend</v>
          </cell>
          <cell r="E960" t="str">
            <v>Foreign Investment Bond Fix Term ND</v>
          </cell>
          <cell r="F960" t="str">
            <v>Foreign Investment Bond Fix Term</v>
          </cell>
          <cell r="G960" t="str">
            <v>Foreign Bond Fixed Term</v>
          </cell>
          <cell r="H960" t="str">
            <v>Foreign Bond : Fixed Term</v>
          </cell>
          <cell r="I960" t="str">
            <v>Active</v>
          </cell>
          <cell r="J960">
            <v>0</v>
          </cell>
          <cell r="L960">
            <v>0.2</v>
          </cell>
          <cell r="M960" t="str">
            <v>-</v>
          </cell>
          <cell r="N960" t="str">
            <v>-</v>
          </cell>
          <cell r="O960" t="str">
            <v>-</v>
          </cell>
          <cell r="P960" t="str">
            <v>-</v>
          </cell>
          <cell r="Q960" t="str">
            <v>-</v>
          </cell>
          <cell r="R960" t="str">
            <v>-</v>
          </cell>
          <cell r="S960" t="str">
            <v>-</v>
          </cell>
          <cell r="U960">
            <v>0.7</v>
          </cell>
          <cell r="V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  <cell r="AA960" t="str">
            <v/>
          </cell>
          <cell r="AB960" t="str">
            <v/>
          </cell>
          <cell r="AC960">
            <v>0.71199999999999997</v>
          </cell>
          <cell r="AD960" t="str">
            <v/>
          </cell>
          <cell r="AE960" t="str">
            <v/>
          </cell>
          <cell r="AF960" t="str">
            <v/>
          </cell>
          <cell r="AG960" t="str">
            <v/>
          </cell>
          <cell r="AH960" t="str">
            <v/>
          </cell>
          <cell r="AI960" t="str">
            <v/>
          </cell>
          <cell r="AJ960" t="str">
            <v/>
          </cell>
        </row>
        <row r="961">
          <cell r="B961" t="str">
            <v>I-FIX6M12</v>
          </cell>
          <cell r="C961" t="str">
            <v>General</v>
          </cell>
          <cell r="D961" t="str">
            <v>No Dividend</v>
          </cell>
          <cell r="E961" t="str">
            <v>Foreign Investment Bond Fix Term ND</v>
          </cell>
          <cell r="F961" t="str">
            <v>Foreign Investment Bond Fix Term</v>
          </cell>
          <cell r="G961" t="str">
            <v>Foreign Bond Fixed Term</v>
          </cell>
          <cell r="H961" t="str">
            <v>Foreign Bond : Fixed Term</v>
          </cell>
          <cell r="I961" t="str">
            <v>Active</v>
          </cell>
          <cell r="J961">
            <v>0</v>
          </cell>
          <cell r="L961">
            <v>0.14000000000000001</v>
          </cell>
          <cell r="M961" t="str">
            <v>-</v>
          </cell>
          <cell r="N961" t="str">
            <v>-</v>
          </cell>
          <cell r="O961" t="str">
            <v>-</v>
          </cell>
          <cell r="P961" t="str">
            <v>-</v>
          </cell>
          <cell r="Q961" t="str">
            <v>-</v>
          </cell>
          <cell r="R961" t="str">
            <v>-</v>
          </cell>
          <cell r="S961" t="str">
            <v>-</v>
          </cell>
          <cell r="U961">
            <v>0.85899999999999999</v>
          </cell>
          <cell r="V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  <cell r="AA961" t="str">
            <v/>
          </cell>
          <cell r="AB961" t="str">
            <v/>
          </cell>
          <cell r="AC961">
            <v>0.875</v>
          </cell>
          <cell r="AD961" t="str">
            <v/>
          </cell>
          <cell r="AE961" t="str">
            <v/>
          </cell>
          <cell r="AF961" t="str">
            <v/>
          </cell>
          <cell r="AG961" t="str">
            <v/>
          </cell>
          <cell r="AH961" t="str">
            <v/>
          </cell>
          <cell r="AI961" t="str">
            <v/>
          </cell>
          <cell r="AJ961" t="str">
            <v/>
          </cell>
        </row>
        <row r="962">
          <cell r="B962" t="str">
            <v>MMM-PLUS</v>
          </cell>
          <cell r="C962" t="str">
            <v>General</v>
          </cell>
          <cell r="D962" t="str">
            <v>No Dividend</v>
          </cell>
          <cell r="E962" t="str">
            <v>Short Term Bond ND</v>
          </cell>
          <cell r="F962" t="str">
            <v>Short Term Bond</v>
          </cell>
          <cell r="G962" t="str">
            <v>Thai Bond Short-term</v>
          </cell>
          <cell r="H962" t="str">
            <v>Thai Bond : Short-term</v>
          </cell>
          <cell r="I962" t="str">
            <v>Active</v>
          </cell>
          <cell r="J962">
            <v>0</v>
          </cell>
          <cell r="L962">
            <v>0.14000000000000001</v>
          </cell>
          <cell r="M962">
            <v>0.4</v>
          </cell>
          <cell r="N962">
            <v>0.78</v>
          </cell>
          <cell r="O962">
            <v>0.53</v>
          </cell>
          <cell r="P962">
            <v>1.34</v>
          </cell>
          <cell r="Q962">
            <v>1.37</v>
          </cell>
          <cell r="R962" t="str">
            <v>-</v>
          </cell>
          <cell r="S962" t="str">
            <v>-</v>
          </cell>
          <cell r="U962">
            <v>0.64600000000000002</v>
          </cell>
          <cell r="V962">
            <v>0.69500000000000006</v>
          </cell>
          <cell r="W962">
            <v>0.74199999999999999</v>
          </cell>
          <cell r="X962">
            <v>0.69500000000000006</v>
          </cell>
          <cell r="Y962">
            <v>0.43899999999999995</v>
          </cell>
          <cell r="Z962">
            <v>0.54400000000000004</v>
          </cell>
          <cell r="AA962" t="str">
            <v/>
          </cell>
          <cell r="AB962" t="str">
            <v/>
          </cell>
          <cell r="AC962">
            <v>0.67300000000000004</v>
          </cell>
          <cell r="AD962">
            <v>0.67399999999999993</v>
          </cell>
          <cell r="AE962">
            <v>0.72599999999999998</v>
          </cell>
          <cell r="AF962">
            <v>0.67399999999999993</v>
          </cell>
          <cell r="AG962">
            <v>0.48</v>
          </cell>
          <cell r="AH962">
            <v>0.55000000000000004</v>
          </cell>
          <cell r="AI962" t="str">
            <v/>
          </cell>
          <cell r="AJ962" t="str">
            <v/>
          </cell>
        </row>
        <row r="963">
          <cell r="B963" t="str">
            <v>THMO1</v>
          </cell>
          <cell r="C963" t="str">
            <v>General</v>
          </cell>
          <cell r="D963" t="str">
            <v>No Dividend</v>
          </cell>
          <cell r="E963" t="str">
            <v>Equity Fix Term ND</v>
          </cell>
          <cell r="F963" t="str">
            <v>Equity Fix Term</v>
          </cell>
          <cell r="G963" t="str">
            <v>Triggered</v>
          </cell>
          <cell r="H963" t="str">
            <v>Triggered</v>
          </cell>
          <cell r="I963" t="str">
            <v>Active</v>
          </cell>
          <cell r="J963">
            <v>0</v>
          </cell>
          <cell r="L963">
            <v>2.1</v>
          </cell>
          <cell r="M963">
            <v>3.69</v>
          </cell>
          <cell r="N963">
            <v>3.07</v>
          </cell>
          <cell r="O963">
            <v>4.92</v>
          </cell>
          <cell r="P963">
            <v>-4.5599999999999996</v>
          </cell>
          <cell r="Q963" t="str">
            <v>-</v>
          </cell>
          <cell r="R963" t="str">
            <v>-</v>
          </cell>
          <cell r="S963" t="str">
            <v>-</v>
          </cell>
          <cell r="U963">
            <v>0.31100000000000005</v>
          </cell>
          <cell r="V963">
            <v>0.20699999999999996</v>
          </cell>
          <cell r="W963">
            <v>0.10799999999999998</v>
          </cell>
          <cell r="X963">
            <v>0.38</v>
          </cell>
          <cell r="Y963">
            <v>0.13100000000000001</v>
          </cell>
          <cell r="Z963" t="str">
            <v/>
          </cell>
          <cell r="AA963" t="str">
            <v/>
          </cell>
          <cell r="AB963" t="str">
            <v/>
          </cell>
          <cell r="AC963">
            <v>0.26400000000000001</v>
          </cell>
          <cell r="AD963">
            <v>0.10599999999999998</v>
          </cell>
          <cell r="AE963">
            <v>5.3000000000000047E-2</v>
          </cell>
          <cell r="AF963">
            <v>0.36899999999999999</v>
          </cell>
          <cell r="AG963">
            <v>7.1999999999999953E-2</v>
          </cell>
          <cell r="AH963" t="str">
            <v/>
          </cell>
          <cell r="AI963" t="str">
            <v/>
          </cell>
          <cell r="AJ963" t="str">
            <v/>
          </cell>
        </row>
        <row r="964">
          <cell r="B964" t="str">
            <v>MRECO5</v>
          </cell>
          <cell r="C964" t="str">
            <v>General</v>
          </cell>
          <cell r="D964" t="str">
            <v>No Dividend</v>
          </cell>
          <cell r="E964" t="str">
            <v>Equity Fix Term ND</v>
          </cell>
          <cell r="F964" t="str">
            <v>Equity Fix Term</v>
          </cell>
          <cell r="G964" t="str">
            <v>Triggered</v>
          </cell>
          <cell r="H964" t="str">
            <v>Triggered</v>
          </cell>
          <cell r="I964" t="str">
            <v>Active</v>
          </cell>
          <cell r="J964">
            <v>0</v>
          </cell>
          <cell r="L964">
            <v>4.16</v>
          </cell>
          <cell r="M964">
            <v>3.04</v>
          </cell>
          <cell r="N964">
            <v>0.73</v>
          </cell>
          <cell r="O964">
            <v>3.02</v>
          </cell>
          <cell r="P964">
            <v>-0.71</v>
          </cell>
          <cell r="Q964" t="str">
            <v>-</v>
          </cell>
          <cell r="R964" t="str">
            <v>-</v>
          </cell>
          <cell r="S964" t="str">
            <v>-</v>
          </cell>
          <cell r="U964">
            <v>0.13800000000000001</v>
          </cell>
          <cell r="V964">
            <v>0.31100000000000005</v>
          </cell>
          <cell r="W964">
            <v>0.28600000000000003</v>
          </cell>
          <cell r="X964">
            <v>0.48299999999999998</v>
          </cell>
          <cell r="Y964">
            <v>0</v>
          </cell>
          <cell r="Z964" t="str">
            <v/>
          </cell>
          <cell r="AA964" t="str">
            <v/>
          </cell>
          <cell r="AB964" t="str">
            <v/>
          </cell>
          <cell r="AC964">
            <v>0</v>
          </cell>
          <cell r="AD964">
            <v>0.26400000000000001</v>
          </cell>
          <cell r="AE964">
            <v>0.21099999999999997</v>
          </cell>
          <cell r="AF964">
            <v>0.47399999999999998</v>
          </cell>
          <cell r="AG964">
            <v>0</v>
          </cell>
          <cell r="AH964" t="str">
            <v/>
          </cell>
          <cell r="AI964" t="str">
            <v/>
          </cell>
          <cell r="AJ964" t="str">
            <v/>
          </cell>
        </row>
        <row r="965">
          <cell r="B965" t="str">
            <v>M-PROP DIV</v>
          </cell>
          <cell r="C965" t="str">
            <v>General</v>
          </cell>
          <cell r="D965" t="str">
            <v>Dividend</v>
          </cell>
          <cell r="E965" t="str">
            <v>Property Indirect D</v>
          </cell>
          <cell r="F965" t="str">
            <v>Property Indirect</v>
          </cell>
          <cell r="G965" t="str">
            <v>Property REITs Thai</v>
          </cell>
          <cell r="H965" t="str">
            <v>Property/REITs : Thai</v>
          </cell>
          <cell r="I965" t="str">
            <v>Active</v>
          </cell>
          <cell r="J965">
            <v>0</v>
          </cell>
          <cell r="L965">
            <v>1.37</v>
          </cell>
          <cell r="M965">
            <v>9.93</v>
          </cell>
          <cell r="N965">
            <v>12</v>
          </cell>
          <cell r="O965">
            <v>12.05</v>
          </cell>
          <cell r="P965">
            <v>18.11</v>
          </cell>
          <cell r="Q965">
            <v>9.5</v>
          </cell>
          <cell r="R965">
            <v>13.43</v>
          </cell>
          <cell r="S965" t="str">
            <v>-</v>
          </cell>
          <cell r="U965">
            <v>0</v>
          </cell>
          <cell r="V965">
            <v>8.3999999999999964E-2</v>
          </cell>
          <cell r="W965">
            <v>8.3999999999999964E-2</v>
          </cell>
          <cell r="X965">
            <v>8.3999999999999964E-2</v>
          </cell>
          <cell r="Y965">
            <v>0.33399999999999996</v>
          </cell>
          <cell r="Z965">
            <v>0.11199999999999999</v>
          </cell>
          <cell r="AA965">
            <v>0.16700000000000004</v>
          </cell>
          <cell r="AB965" t="str">
            <v/>
          </cell>
          <cell r="AC965">
            <v>0</v>
          </cell>
          <cell r="AD965">
            <v>0</v>
          </cell>
          <cell r="AE965">
            <v>0.18799999999999994</v>
          </cell>
          <cell r="AF965">
            <v>6.2999999999999945E-2</v>
          </cell>
          <cell r="AG965">
            <v>0.13400000000000001</v>
          </cell>
          <cell r="AH965">
            <v>9.099999999999997E-2</v>
          </cell>
          <cell r="AI965">
            <v>0</v>
          </cell>
          <cell r="AJ965" t="str">
            <v/>
          </cell>
        </row>
        <row r="966">
          <cell r="B966" t="str">
            <v>M-Property</v>
          </cell>
          <cell r="C966" t="str">
            <v>General</v>
          </cell>
          <cell r="D966" t="str">
            <v>No Dividend</v>
          </cell>
          <cell r="E966" t="str">
            <v>Property Indirect ND</v>
          </cell>
          <cell r="F966" t="str">
            <v>Property Indirect</v>
          </cell>
          <cell r="G966" t="str">
            <v>Property REITs Thai</v>
          </cell>
          <cell r="H966" t="str">
            <v>Property/REITs : Thai</v>
          </cell>
          <cell r="I966" t="str">
            <v>Active</v>
          </cell>
          <cell r="J966">
            <v>0</v>
          </cell>
          <cell r="L966">
            <v>0.99</v>
          </cell>
          <cell r="M966">
            <v>9.9700000000000006</v>
          </cell>
          <cell r="N966">
            <v>12.23</v>
          </cell>
          <cell r="O966">
            <v>12.29</v>
          </cell>
          <cell r="P966">
            <v>20.76</v>
          </cell>
          <cell r="Q966">
            <v>11.19</v>
          </cell>
          <cell r="R966">
            <v>14.1</v>
          </cell>
          <cell r="S966" t="str">
            <v>-</v>
          </cell>
          <cell r="U966">
            <v>0.25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 t="str">
            <v/>
          </cell>
          <cell r="AC966">
            <v>0</v>
          </cell>
          <cell r="AD966">
            <v>0</v>
          </cell>
          <cell r="AE966">
            <v>0.25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 t="str">
            <v/>
          </cell>
        </row>
        <row r="967">
          <cell r="B967" t="str">
            <v>MM-GOV</v>
          </cell>
          <cell r="C967" t="str">
            <v>General</v>
          </cell>
          <cell r="D967" t="str">
            <v>No Dividend</v>
          </cell>
          <cell r="E967" t="str">
            <v>Money Market ND</v>
          </cell>
          <cell r="F967" t="str">
            <v>Money Market</v>
          </cell>
          <cell r="G967" t="str">
            <v>Thai Bond Money Market</v>
          </cell>
          <cell r="H967" t="str">
            <v>Thai Bond : Money Market</v>
          </cell>
          <cell r="I967" t="str">
            <v>Active</v>
          </cell>
          <cell r="J967">
            <v>0</v>
          </cell>
          <cell r="L967">
            <v>0.12</v>
          </cell>
          <cell r="M967">
            <v>0.32</v>
          </cell>
          <cell r="N967">
            <v>0.57999999999999996</v>
          </cell>
          <cell r="O967">
            <v>0.4</v>
          </cell>
          <cell r="P967">
            <v>1.04</v>
          </cell>
          <cell r="Q967">
            <v>1</v>
          </cell>
          <cell r="R967">
            <v>1.17</v>
          </cell>
          <cell r="S967">
            <v>1.52</v>
          </cell>
          <cell r="U967">
            <v>0.58200000000000007</v>
          </cell>
          <cell r="V967">
            <v>0.56099999999999994</v>
          </cell>
          <cell r="W967">
            <v>0.68300000000000005</v>
          </cell>
          <cell r="X967">
            <v>0.73199999999999998</v>
          </cell>
          <cell r="Y967">
            <v>0.65900000000000003</v>
          </cell>
          <cell r="Z967">
            <v>0.56800000000000006</v>
          </cell>
          <cell r="AA967">
            <v>0.66700000000000004</v>
          </cell>
          <cell r="AB967">
            <v>0.65300000000000002</v>
          </cell>
          <cell r="AC967">
            <v>0.56099999999999994</v>
          </cell>
          <cell r="AD967">
            <v>0.53899999999999992</v>
          </cell>
          <cell r="AE967">
            <v>0.66700000000000004</v>
          </cell>
          <cell r="AF967">
            <v>0.71799999999999997</v>
          </cell>
          <cell r="AG967">
            <v>0.64200000000000002</v>
          </cell>
          <cell r="AH967">
            <v>0.55600000000000005</v>
          </cell>
          <cell r="AI967">
            <v>0.65799999999999992</v>
          </cell>
          <cell r="AJ967">
            <v>0.65300000000000002</v>
          </cell>
        </row>
        <row r="968">
          <cell r="B968" t="str">
            <v>MGOV8M1</v>
          </cell>
          <cell r="C968" t="str">
            <v>General</v>
          </cell>
          <cell r="D968" t="str">
            <v>No Dividend</v>
          </cell>
          <cell r="E968" t="str">
            <v>Capital Protection Fix Term ND</v>
          </cell>
          <cell r="F968" t="str">
            <v>Capital Protection Fix Term</v>
          </cell>
          <cell r="G968" t="str">
            <v xml:space="preserve">Thai Bond Fixed Term </v>
          </cell>
          <cell r="H968" t="str">
            <v>Thai Bond : Fixed Term</v>
          </cell>
          <cell r="I968" t="str">
            <v>Active</v>
          </cell>
          <cell r="J968">
            <v>0</v>
          </cell>
          <cell r="L968">
            <v>0.12</v>
          </cell>
          <cell r="M968">
            <v>0.36</v>
          </cell>
          <cell r="N968">
            <v>0.74</v>
          </cell>
          <cell r="O968">
            <v>0.43</v>
          </cell>
          <cell r="P968" t="str">
            <v>-</v>
          </cell>
          <cell r="Q968" t="str">
            <v>-</v>
          </cell>
          <cell r="R968" t="str">
            <v>-</v>
          </cell>
          <cell r="S968" t="str">
            <v>-</v>
          </cell>
          <cell r="U968">
            <v>0.81899999999999995</v>
          </cell>
          <cell r="V968">
            <v>1</v>
          </cell>
          <cell r="W968">
            <v>1</v>
          </cell>
          <cell r="X968">
            <v>1</v>
          </cell>
          <cell r="Y968" t="str">
            <v/>
          </cell>
          <cell r="Z968" t="str">
            <v/>
          </cell>
          <cell r="AA968" t="str">
            <v/>
          </cell>
          <cell r="AB968" t="str">
            <v/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 t="str">
            <v/>
          </cell>
          <cell r="AH968" t="str">
            <v/>
          </cell>
          <cell r="AI968" t="str">
            <v/>
          </cell>
          <cell r="AJ968" t="str">
            <v/>
          </cell>
        </row>
        <row r="969">
          <cell r="B969" t="str">
            <v>M-MIDSMALL</v>
          </cell>
          <cell r="C969" t="str">
            <v>General</v>
          </cell>
          <cell r="D969" t="str">
            <v>Dividend</v>
          </cell>
          <cell r="E969" t="str">
            <v>Equity Small Mid-Cap D</v>
          </cell>
          <cell r="F969" t="str">
            <v>Equity Small/Mid-Cap</v>
          </cell>
          <cell r="G969" t="str">
            <v>EQ Thai (SmallMid)</v>
          </cell>
          <cell r="H969" t="str">
            <v>EQ : Thai (SmallMid)</v>
          </cell>
          <cell r="I969" t="str">
            <v>Active</v>
          </cell>
          <cell r="J969">
            <v>0</v>
          </cell>
          <cell r="L969">
            <v>4.4800000000000004</v>
          </cell>
          <cell r="M969">
            <v>5.32</v>
          </cell>
          <cell r="N969">
            <v>-4.91</v>
          </cell>
          <cell r="O969">
            <v>5.05</v>
          </cell>
          <cell r="P969">
            <v>-11.59</v>
          </cell>
          <cell r="Q969">
            <v>7.16</v>
          </cell>
          <cell r="R969" t="str">
            <v>-</v>
          </cell>
          <cell r="S969" t="str">
            <v>-</v>
          </cell>
          <cell r="U969">
            <v>5.3000000000000047E-2</v>
          </cell>
          <cell r="V969">
            <v>0.13200000000000001</v>
          </cell>
          <cell r="W969">
            <v>0.86899999999999999</v>
          </cell>
          <cell r="X969">
            <v>0.86899999999999999</v>
          </cell>
          <cell r="Y969">
            <v>0.79</v>
          </cell>
          <cell r="Z969">
            <v>0.4</v>
          </cell>
          <cell r="AA969" t="str">
            <v/>
          </cell>
          <cell r="AB969" t="str">
            <v/>
          </cell>
          <cell r="AC969">
            <v>0</v>
          </cell>
          <cell r="AD969">
            <v>8.3999999999999964E-2</v>
          </cell>
          <cell r="AE969">
            <v>0.91700000000000004</v>
          </cell>
          <cell r="AF969">
            <v>0.75</v>
          </cell>
          <cell r="AG969">
            <v>0.83399999999999996</v>
          </cell>
          <cell r="AH969">
            <v>0.25</v>
          </cell>
          <cell r="AI969" t="str">
            <v/>
          </cell>
          <cell r="AJ969" t="str">
            <v/>
          </cell>
        </row>
        <row r="970">
          <cell r="B970" t="str">
            <v>M-MIDSMALL LTF</v>
          </cell>
          <cell r="C970" t="str">
            <v>LTF</v>
          </cell>
          <cell r="D970" t="str">
            <v>Dividend</v>
          </cell>
          <cell r="E970" t="str">
            <v>Equity Small Mid-Cap LTF D</v>
          </cell>
          <cell r="F970" t="str">
            <v>Equity Small/Mid-Cap</v>
          </cell>
          <cell r="G970" t="str">
            <v>EQ Thai (SmallMid) L</v>
          </cell>
          <cell r="H970" t="str">
            <v>EQ : Thai (SmallMid)</v>
          </cell>
          <cell r="I970" t="str">
            <v>Active</v>
          </cell>
          <cell r="J970">
            <v>0</v>
          </cell>
          <cell r="L970">
            <v>4.09</v>
          </cell>
          <cell r="M970">
            <v>4.93</v>
          </cell>
          <cell r="N970">
            <v>-5.18</v>
          </cell>
          <cell r="O970">
            <v>4.6399999999999997</v>
          </cell>
          <cell r="P970">
            <v>-12.31</v>
          </cell>
          <cell r="Q970" t="str">
            <v>-</v>
          </cell>
          <cell r="R970" t="str">
            <v>-</v>
          </cell>
          <cell r="S970" t="str">
            <v>-</v>
          </cell>
          <cell r="U970">
            <v>0.19999999999999996</v>
          </cell>
          <cell r="V970">
            <v>9.9999999999999978E-2</v>
          </cell>
          <cell r="W970">
            <v>0.95</v>
          </cell>
          <cell r="X970">
            <v>0.95</v>
          </cell>
          <cell r="Y970">
            <v>0.8</v>
          </cell>
          <cell r="Z970" t="str">
            <v/>
          </cell>
          <cell r="AA970" t="str">
            <v/>
          </cell>
          <cell r="AB970" t="str">
            <v/>
          </cell>
          <cell r="AC970">
            <v>0</v>
          </cell>
          <cell r="AD970">
            <v>0</v>
          </cell>
          <cell r="AE970">
            <v>0.88900000000000001</v>
          </cell>
          <cell r="AF970">
            <v>0.88900000000000001</v>
          </cell>
          <cell r="AG970">
            <v>0.88900000000000001</v>
          </cell>
          <cell r="AH970" t="str">
            <v/>
          </cell>
          <cell r="AI970" t="str">
            <v/>
          </cell>
          <cell r="AJ970" t="str">
            <v/>
          </cell>
        </row>
        <row r="971">
          <cell r="B971" t="str">
            <v>MSI1AI</v>
          </cell>
          <cell r="C971" t="str">
            <v>General</v>
          </cell>
          <cell r="D971" t="str">
            <v>No Dividend</v>
          </cell>
          <cell r="E971" t="str">
            <v>Bond Fix Term ND</v>
          </cell>
          <cell r="F971" t="str">
            <v>Bond Fix Term</v>
          </cell>
          <cell r="G971" t="str">
            <v>Thai Bond Fixed Term</v>
          </cell>
          <cell r="H971" t="str">
            <v>Thai Bond : Fixed Term</v>
          </cell>
          <cell r="I971" t="str">
            <v>Active</v>
          </cell>
          <cell r="J971">
            <v>0</v>
          </cell>
          <cell r="L971">
            <v>0.19</v>
          </cell>
          <cell r="M971">
            <v>0.54</v>
          </cell>
          <cell r="N971" t="str">
            <v>-</v>
          </cell>
          <cell r="O971" t="str">
            <v>-</v>
          </cell>
          <cell r="P971" t="str">
            <v>-</v>
          </cell>
          <cell r="Q971" t="str">
            <v>-</v>
          </cell>
          <cell r="R971" t="str">
            <v>-</v>
          </cell>
          <cell r="S971" t="str">
            <v>-</v>
          </cell>
          <cell r="U971">
            <v>0.35799999999999998</v>
          </cell>
          <cell r="V971">
            <v>0.36899999999999999</v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  <cell r="AA971" t="str">
            <v/>
          </cell>
          <cell r="AB971" t="str">
            <v/>
          </cell>
          <cell r="AC971">
            <v>0.55299999999999994</v>
          </cell>
          <cell r="AD971">
            <v>0.61299999999999999</v>
          </cell>
          <cell r="AE971" t="str">
            <v/>
          </cell>
          <cell r="AF971" t="str">
            <v/>
          </cell>
          <cell r="AG971" t="str">
            <v/>
          </cell>
          <cell r="AH971" t="str">
            <v/>
          </cell>
          <cell r="AI971" t="str">
            <v/>
          </cell>
          <cell r="AJ971" t="str">
            <v/>
          </cell>
        </row>
        <row r="972">
          <cell r="B972" t="str">
            <v>MSI19</v>
          </cell>
          <cell r="C972" t="str">
            <v>General</v>
          </cell>
          <cell r="D972" t="str">
            <v>No Dividend</v>
          </cell>
          <cell r="E972" t="str">
            <v>Bond Fix Term ND</v>
          </cell>
          <cell r="F972" t="str">
            <v>Bond Fix Term</v>
          </cell>
          <cell r="G972" t="str">
            <v>Thai Bond Fixed Term</v>
          </cell>
          <cell r="H972" t="str">
            <v>Thai Bond : Fixed Term</v>
          </cell>
          <cell r="I972" t="str">
            <v>Active</v>
          </cell>
          <cell r="J972">
            <v>0</v>
          </cell>
          <cell r="L972">
            <v>0.2</v>
          </cell>
          <cell r="M972">
            <v>0.57999999999999996</v>
          </cell>
          <cell r="N972">
            <v>1.28</v>
          </cell>
          <cell r="O972">
            <v>0.81</v>
          </cell>
          <cell r="P972">
            <v>2.42</v>
          </cell>
          <cell r="Q972" t="str">
            <v>-</v>
          </cell>
          <cell r="R972" t="str">
            <v>-</v>
          </cell>
          <cell r="S972" t="str">
            <v>-</v>
          </cell>
          <cell r="U972">
            <v>0.26200000000000001</v>
          </cell>
          <cell r="V972">
            <v>0.26400000000000001</v>
          </cell>
          <cell r="W972">
            <v>0.38500000000000001</v>
          </cell>
          <cell r="X972">
            <v>0.22299999999999998</v>
          </cell>
          <cell r="Y972">
            <v>0.20899999999999996</v>
          </cell>
          <cell r="Z972" t="str">
            <v/>
          </cell>
          <cell r="AA972" t="str">
            <v/>
          </cell>
          <cell r="AB972" t="str">
            <v/>
          </cell>
          <cell r="AC972">
            <v>0.44799999999999995</v>
          </cell>
          <cell r="AD972">
            <v>0.45199999999999996</v>
          </cell>
          <cell r="AE972">
            <v>0.68500000000000005</v>
          </cell>
          <cell r="AF972">
            <v>0.39300000000000002</v>
          </cell>
          <cell r="AG972">
            <v>0.4</v>
          </cell>
          <cell r="AH972" t="str">
            <v/>
          </cell>
          <cell r="AI972" t="str">
            <v/>
          </cell>
          <cell r="AJ972" t="str">
            <v/>
          </cell>
        </row>
        <row r="973">
          <cell r="B973" t="str">
            <v>MSI20</v>
          </cell>
          <cell r="C973" t="str">
            <v>General</v>
          </cell>
          <cell r="D973" t="str">
            <v>No Dividend</v>
          </cell>
          <cell r="E973" t="str">
            <v>Bond Fix Term ND</v>
          </cell>
          <cell r="F973" t="str">
            <v>Bond Fix Term</v>
          </cell>
          <cell r="G973" t="str">
            <v>Thai Bond Fixed Term</v>
          </cell>
          <cell r="H973" t="str">
            <v>Thai Bond : Fixed Term</v>
          </cell>
          <cell r="I973" t="str">
            <v>Active</v>
          </cell>
          <cell r="J973">
            <v>0</v>
          </cell>
          <cell r="L973">
            <v>0.2</v>
          </cell>
          <cell r="M973">
            <v>0.56000000000000005</v>
          </cell>
          <cell r="N973">
            <v>1.25</v>
          </cell>
          <cell r="O973">
            <v>0.77</v>
          </cell>
          <cell r="P973">
            <v>2.5</v>
          </cell>
          <cell r="Q973" t="str">
            <v>-</v>
          </cell>
          <cell r="R973" t="str">
            <v>-</v>
          </cell>
          <cell r="S973" t="str">
            <v>-</v>
          </cell>
          <cell r="U973">
            <v>0.26200000000000001</v>
          </cell>
          <cell r="V973">
            <v>0.31599999999999995</v>
          </cell>
          <cell r="W973">
            <v>0.46199999999999997</v>
          </cell>
          <cell r="X973">
            <v>0.36199999999999999</v>
          </cell>
          <cell r="Y973">
            <v>0.16700000000000004</v>
          </cell>
          <cell r="Z973" t="str">
            <v/>
          </cell>
          <cell r="AA973" t="str">
            <v/>
          </cell>
          <cell r="AB973" t="str">
            <v/>
          </cell>
          <cell r="AC973">
            <v>0.44799999999999995</v>
          </cell>
          <cell r="AD973">
            <v>0.54899999999999993</v>
          </cell>
          <cell r="AE973">
            <v>0.84299999999999997</v>
          </cell>
          <cell r="AF973">
            <v>0.57200000000000006</v>
          </cell>
          <cell r="AG973">
            <v>0.33399999999999996</v>
          </cell>
          <cell r="AH973" t="str">
            <v/>
          </cell>
          <cell r="AI973" t="str">
            <v/>
          </cell>
          <cell r="AJ973" t="str">
            <v/>
          </cell>
        </row>
        <row r="974">
          <cell r="B974" t="str">
            <v>MSI21</v>
          </cell>
          <cell r="C974" t="str">
            <v>General</v>
          </cell>
          <cell r="D974" t="str">
            <v>No Dividend</v>
          </cell>
          <cell r="E974" t="str">
            <v>Bond Fix Term ND</v>
          </cell>
          <cell r="F974" t="str">
            <v>Bond Fix Term</v>
          </cell>
          <cell r="G974" t="str">
            <v>Thai Bond Fixed Term</v>
          </cell>
          <cell r="H974" t="str">
            <v>Thai Bond : Fixed Term</v>
          </cell>
          <cell r="I974" t="str">
            <v>Active</v>
          </cell>
          <cell r="J974">
            <v>0</v>
          </cell>
          <cell r="L974">
            <v>0.19</v>
          </cell>
          <cell r="M974">
            <v>0.56000000000000005</v>
          </cell>
          <cell r="N974">
            <v>1.25</v>
          </cell>
          <cell r="O974">
            <v>0.79</v>
          </cell>
          <cell r="P974">
            <v>2.34</v>
          </cell>
          <cell r="Q974" t="str">
            <v>-</v>
          </cell>
          <cell r="R974" t="str">
            <v>-</v>
          </cell>
          <cell r="S974" t="str">
            <v>-</v>
          </cell>
          <cell r="U974">
            <v>0.35799999999999998</v>
          </cell>
          <cell r="V974">
            <v>0.31599999999999995</v>
          </cell>
          <cell r="W974">
            <v>0.46199999999999997</v>
          </cell>
          <cell r="X974">
            <v>0.30600000000000005</v>
          </cell>
          <cell r="Y974">
            <v>0.25</v>
          </cell>
          <cell r="Z974" t="str">
            <v/>
          </cell>
          <cell r="AA974" t="str">
            <v/>
          </cell>
          <cell r="AB974" t="str">
            <v/>
          </cell>
          <cell r="AC974">
            <v>0.55299999999999994</v>
          </cell>
          <cell r="AD974">
            <v>0.54899999999999993</v>
          </cell>
          <cell r="AE974">
            <v>0.84299999999999997</v>
          </cell>
          <cell r="AF974">
            <v>0.46499999999999997</v>
          </cell>
          <cell r="AG974">
            <v>0.53400000000000003</v>
          </cell>
          <cell r="AH974" t="str">
            <v/>
          </cell>
          <cell r="AI974" t="str">
            <v/>
          </cell>
          <cell r="AJ974" t="str">
            <v/>
          </cell>
        </row>
        <row r="975">
          <cell r="B975" t="str">
            <v>MSI22</v>
          </cell>
          <cell r="C975" t="str">
            <v>General</v>
          </cell>
          <cell r="D975" t="str">
            <v>No Dividend</v>
          </cell>
          <cell r="E975" t="str">
            <v>Bond Fix Term ND</v>
          </cell>
          <cell r="F975" t="str">
            <v>Bond Fix Term</v>
          </cell>
          <cell r="G975" t="str">
            <v>Thai Bond Fixed Term</v>
          </cell>
          <cell r="H975" t="str">
            <v>Thai Bond : Fixed Term</v>
          </cell>
          <cell r="I975" t="str">
            <v>Active</v>
          </cell>
          <cell r="J975">
            <v>0</v>
          </cell>
          <cell r="L975">
            <v>0.2</v>
          </cell>
          <cell r="M975">
            <v>0.55000000000000004</v>
          </cell>
          <cell r="N975">
            <v>1.23</v>
          </cell>
          <cell r="O975">
            <v>0.77</v>
          </cell>
          <cell r="P975">
            <v>2.13</v>
          </cell>
          <cell r="Q975" t="str">
            <v>-</v>
          </cell>
          <cell r="R975" t="str">
            <v>-</v>
          </cell>
          <cell r="S975" t="str">
            <v>-</v>
          </cell>
          <cell r="U975">
            <v>0.26200000000000001</v>
          </cell>
          <cell r="V975">
            <v>0.34299999999999997</v>
          </cell>
          <cell r="W975">
            <v>0.5</v>
          </cell>
          <cell r="X975">
            <v>0.36199999999999999</v>
          </cell>
          <cell r="Y975">
            <v>0.33399999999999996</v>
          </cell>
          <cell r="Z975" t="str">
            <v/>
          </cell>
          <cell r="AA975" t="str">
            <v/>
          </cell>
          <cell r="AB975" t="str">
            <v/>
          </cell>
          <cell r="AC975">
            <v>0.44799999999999995</v>
          </cell>
          <cell r="AD975">
            <v>0.58099999999999996</v>
          </cell>
          <cell r="AE975">
            <v>0.89500000000000002</v>
          </cell>
          <cell r="AF975">
            <v>0.57200000000000006</v>
          </cell>
          <cell r="AG975">
            <v>0.66700000000000004</v>
          </cell>
          <cell r="AH975" t="str">
            <v/>
          </cell>
          <cell r="AI975" t="str">
            <v/>
          </cell>
          <cell r="AJ975" t="str">
            <v/>
          </cell>
        </row>
        <row r="976">
          <cell r="B976" t="str">
            <v>MSI23</v>
          </cell>
          <cell r="C976" t="str">
            <v>General</v>
          </cell>
          <cell r="D976" t="str">
            <v>No Dividend</v>
          </cell>
          <cell r="E976" t="str">
            <v>Bond Fix Term ND</v>
          </cell>
          <cell r="F976" t="str">
            <v>Bond Fix Term</v>
          </cell>
          <cell r="G976" t="str">
            <v>Thai Bond Fixed Term</v>
          </cell>
          <cell r="H976" t="str">
            <v>Thai Bond : Fixed Term</v>
          </cell>
          <cell r="I976" t="str">
            <v>Active</v>
          </cell>
          <cell r="J976">
            <v>0</v>
          </cell>
          <cell r="L976">
            <v>0.22</v>
          </cell>
          <cell r="M976">
            <v>0.59</v>
          </cell>
          <cell r="N976">
            <v>1.37</v>
          </cell>
          <cell r="O976">
            <v>0.86</v>
          </cell>
          <cell r="P976">
            <v>2.1</v>
          </cell>
          <cell r="Q976" t="str">
            <v>-</v>
          </cell>
          <cell r="R976" t="str">
            <v>-</v>
          </cell>
          <cell r="S976" t="str">
            <v>-</v>
          </cell>
          <cell r="U976">
            <v>0.14300000000000002</v>
          </cell>
          <cell r="V976">
            <v>0.23699999999999999</v>
          </cell>
          <cell r="W976">
            <v>0.30800000000000005</v>
          </cell>
          <cell r="X976">
            <v>0.13900000000000001</v>
          </cell>
          <cell r="Y976">
            <v>0.375</v>
          </cell>
          <cell r="Z976" t="str">
            <v/>
          </cell>
          <cell r="AA976" t="str">
            <v/>
          </cell>
          <cell r="AB976" t="str">
            <v/>
          </cell>
          <cell r="AC976">
            <v>0.26400000000000001</v>
          </cell>
          <cell r="AD976">
            <v>0.42000000000000004</v>
          </cell>
          <cell r="AE976">
            <v>0.57899999999999996</v>
          </cell>
          <cell r="AF976">
            <v>0.28600000000000003</v>
          </cell>
          <cell r="AG976">
            <v>0.73399999999999999</v>
          </cell>
          <cell r="AH976" t="str">
            <v/>
          </cell>
          <cell r="AI976" t="str">
            <v/>
          </cell>
          <cell r="AJ976" t="str">
            <v/>
          </cell>
        </row>
        <row r="977">
          <cell r="B977" t="str">
            <v>MSI25</v>
          </cell>
          <cell r="C977" t="str">
            <v>General</v>
          </cell>
          <cell r="D977" t="str">
            <v>No Dividend</v>
          </cell>
          <cell r="E977" t="str">
            <v>Bond Fix Term ND</v>
          </cell>
          <cell r="F977" t="str">
            <v>Bond Fix Term</v>
          </cell>
          <cell r="G977" t="str">
            <v>Thai Bond Fixed Term</v>
          </cell>
          <cell r="H977" t="str">
            <v>Thai Bond : Fixed Term</v>
          </cell>
          <cell r="I977" t="str">
            <v>Active</v>
          </cell>
          <cell r="J977">
            <v>0</v>
          </cell>
          <cell r="L977">
            <v>0.27</v>
          </cell>
          <cell r="M977">
            <v>0.69</v>
          </cell>
          <cell r="N977">
            <v>1.72</v>
          </cell>
          <cell r="O977">
            <v>0.95</v>
          </cell>
          <cell r="P977">
            <v>2.81</v>
          </cell>
          <cell r="Q977" t="str">
            <v>-</v>
          </cell>
          <cell r="R977" t="str">
            <v>-</v>
          </cell>
          <cell r="S977" t="str">
            <v>-</v>
          </cell>
          <cell r="U977">
            <v>2.4000000000000021E-2</v>
          </cell>
          <cell r="V977">
            <v>2.7000000000000024E-2</v>
          </cell>
          <cell r="W977">
            <v>7.6999999999999957E-2</v>
          </cell>
          <cell r="X977">
            <v>2.8000000000000025E-2</v>
          </cell>
          <cell r="Y977">
            <v>0</v>
          </cell>
          <cell r="Z977" t="str">
            <v/>
          </cell>
          <cell r="AA977" t="str">
            <v/>
          </cell>
          <cell r="AB977" t="str">
            <v/>
          </cell>
          <cell r="AC977">
            <v>0.10599999999999998</v>
          </cell>
          <cell r="AD977">
            <v>9.6999999999999975E-2</v>
          </cell>
          <cell r="AE977">
            <v>0.15800000000000003</v>
          </cell>
          <cell r="AF977">
            <v>7.1999999999999953E-2</v>
          </cell>
          <cell r="AG977">
            <v>0</v>
          </cell>
          <cell r="AH977" t="str">
            <v/>
          </cell>
          <cell r="AI977" t="str">
            <v/>
          </cell>
          <cell r="AJ977" t="str">
            <v/>
          </cell>
        </row>
        <row r="978">
          <cell r="B978" t="str">
            <v>MSI26</v>
          </cell>
          <cell r="C978" t="str">
            <v>General</v>
          </cell>
          <cell r="D978" t="str">
            <v>No Dividend</v>
          </cell>
          <cell r="E978" t="str">
            <v>Bond Fix Term ND</v>
          </cell>
          <cell r="F978" t="str">
            <v>Bond Fix Term</v>
          </cell>
          <cell r="G978" t="str">
            <v>Thai Bond Fixed Term</v>
          </cell>
          <cell r="H978" t="str">
            <v>Thai Bond : Fixed Term</v>
          </cell>
          <cell r="I978" t="str">
            <v>Active</v>
          </cell>
          <cell r="J978">
            <v>0</v>
          </cell>
          <cell r="L978">
            <v>0.33</v>
          </cell>
          <cell r="M978">
            <v>0.78</v>
          </cell>
          <cell r="N978">
            <v>1.81</v>
          </cell>
          <cell r="O978">
            <v>1.03</v>
          </cell>
          <cell r="P978">
            <v>2.76</v>
          </cell>
          <cell r="Q978" t="str">
            <v>-</v>
          </cell>
          <cell r="R978" t="str">
            <v>-</v>
          </cell>
          <cell r="S978" t="str">
            <v>-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4.2000000000000037E-2</v>
          </cell>
          <cell r="Z978" t="str">
            <v/>
          </cell>
          <cell r="AA978" t="str">
            <v/>
          </cell>
          <cell r="AB978" t="str">
            <v/>
          </cell>
          <cell r="AC978">
            <v>2.7000000000000024E-2</v>
          </cell>
          <cell r="AD978">
            <v>3.3000000000000029E-2</v>
          </cell>
          <cell r="AE978">
            <v>0</v>
          </cell>
          <cell r="AF978">
            <v>3.6000000000000032E-2</v>
          </cell>
          <cell r="AG978">
            <v>6.6999999999999948E-2</v>
          </cell>
          <cell r="AH978" t="str">
            <v/>
          </cell>
          <cell r="AI978" t="str">
            <v/>
          </cell>
          <cell r="AJ978" t="str">
            <v/>
          </cell>
        </row>
        <row r="979">
          <cell r="B979" t="str">
            <v>MSI27</v>
          </cell>
          <cell r="C979" t="str">
            <v>General</v>
          </cell>
          <cell r="D979" t="str">
            <v>No Dividend</v>
          </cell>
          <cell r="E979" t="str">
            <v>Bond Fix Term ND</v>
          </cell>
          <cell r="F979" t="str">
            <v>Bond Fix Term</v>
          </cell>
          <cell r="G979" t="str">
            <v>Thai Bond Fixed Term</v>
          </cell>
          <cell r="H979" t="str">
            <v>Thai Bond : Fixed Term</v>
          </cell>
          <cell r="I979" t="str">
            <v>Active</v>
          </cell>
          <cell r="J979">
            <v>0</v>
          </cell>
          <cell r="L979">
            <v>0.12</v>
          </cell>
          <cell r="M979">
            <v>0.53</v>
          </cell>
          <cell r="N979">
            <v>1.58</v>
          </cell>
          <cell r="O979">
            <v>0.76</v>
          </cell>
          <cell r="P979" t="str">
            <v>-</v>
          </cell>
          <cell r="Q979" t="str">
            <v>-</v>
          </cell>
          <cell r="R979" t="str">
            <v>-</v>
          </cell>
          <cell r="S979" t="str">
            <v>-</v>
          </cell>
          <cell r="U979">
            <v>0.88100000000000001</v>
          </cell>
          <cell r="V979">
            <v>0.39500000000000002</v>
          </cell>
          <cell r="W979">
            <v>0.11599999999999999</v>
          </cell>
          <cell r="X979">
            <v>0.38900000000000001</v>
          </cell>
          <cell r="Y979" t="str">
            <v/>
          </cell>
          <cell r="Z979" t="str">
            <v/>
          </cell>
          <cell r="AA979" t="str">
            <v/>
          </cell>
          <cell r="AB979" t="str">
            <v/>
          </cell>
          <cell r="AC979">
            <v>0.84299999999999997</v>
          </cell>
          <cell r="AD979">
            <v>0.64600000000000002</v>
          </cell>
          <cell r="AE979">
            <v>0.31599999999999995</v>
          </cell>
          <cell r="AF979">
            <v>0.60799999999999998</v>
          </cell>
          <cell r="AG979" t="str">
            <v/>
          </cell>
          <cell r="AH979" t="str">
            <v/>
          </cell>
          <cell r="AI979" t="str">
            <v/>
          </cell>
          <cell r="AJ979" t="str">
            <v/>
          </cell>
        </row>
        <row r="980">
          <cell r="B980" t="str">
            <v>M-PROP RMF</v>
          </cell>
          <cell r="C980" t="str">
            <v>RMF</v>
          </cell>
          <cell r="D980" t="str">
            <v>No Dividend</v>
          </cell>
          <cell r="E980" t="str">
            <v>Property Indirect RMF</v>
          </cell>
          <cell r="F980" t="str">
            <v>Property Indirect</v>
          </cell>
          <cell r="G980" t="str">
            <v>Property REITs Thai R</v>
          </cell>
          <cell r="H980" t="str">
            <v>Property/REITs : Thai</v>
          </cell>
          <cell r="I980" t="str">
            <v>Active</v>
          </cell>
          <cell r="J980">
            <v>0</v>
          </cell>
          <cell r="L980">
            <v>1.27</v>
          </cell>
          <cell r="M980">
            <v>9.8800000000000008</v>
          </cell>
          <cell r="N980">
            <v>11.54</v>
          </cell>
          <cell r="O980">
            <v>11.68</v>
          </cell>
          <cell r="P980">
            <v>17.93</v>
          </cell>
          <cell r="Q980" t="str">
            <v>-</v>
          </cell>
          <cell r="R980" t="str">
            <v>-</v>
          </cell>
          <cell r="S980" t="str">
            <v>-</v>
          </cell>
          <cell r="U980">
            <v>0.19999999999999996</v>
          </cell>
          <cell r="V980">
            <v>0</v>
          </cell>
          <cell r="W980">
            <v>0</v>
          </cell>
          <cell r="X980">
            <v>0.19999999999999996</v>
          </cell>
          <cell r="Y980">
            <v>0.19999999999999996</v>
          </cell>
          <cell r="Z980" t="str">
            <v/>
          </cell>
          <cell r="AA980" t="str">
            <v/>
          </cell>
          <cell r="AB980" t="str">
            <v/>
          </cell>
          <cell r="AC980">
            <v>0.14300000000000002</v>
          </cell>
          <cell r="AD980">
            <v>0</v>
          </cell>
          <cell r="AE980">
            <v>0.14300000000000002</v>
          </cell>
          <cell r="AF980">
            <v>0.28600000000000003</v>
          </cell>
          <cell r="AG980">
            <v>0.14300000000000002</v>
          </cell>
          <cell r="AH980" t="str">
            <v/>
          </cell>
          <cell r="AI980" t="str">
            <v/>
          </cell>
          <cell r="AJ980" t="str">
            <v/>
          </cell>
        </row>
        <row r="981">
          <cell r="B981" t="str">
            <v>SMART</v>
          </cell>
          <cell r="C981" t="str">
            <v>General</v>
          </cell>
          <cell r="D981" t="str">
            <v>Dividend</v>
          </cell>
          <cell r="E981" t="str">
            <v>Short Term Bond D</v>
          </cell>
          <cell r="F981" t="str">
            <v>Short Term Bond</v>
          </cell>
          <cell r="G981" t="str">
            <v>Thai Bond Short-term</v>
          </cell>
          <cell r="H981" t="str">
            <v>Thai Bond : Short-term</v>
          </cell>
          <cell r="I981" t="str">
            <v>Active</v>
          </cell>
          <cell r="J981">
            <v>0</v>
          </cell>
          <cell r="L981">
            <v>0.13</v>
          </cell>
          <cell r="M981">
            <v>0.49</v>
          </cell>
          <cell r="N981">
            <v>1.23</v>
          </cell>
          <cell r="O981">
            <v>0.75</v>
          </cell>
          <cell r="P981">
            <v>1.24</v>
          </cell>
          <cell r="Q981">
            <v>1.43</v>
          </cell>
          <cell r="R981">
            <v>2.06</v>
          </cell>
          <cell r="S981">
            <v>2.59</v>
          </cell>
          <cell r="U981">
            <v>0.82299999999999995</v>
          </cell>
          <cell r="V981">
            <v>0.42400000000000004</v>
          </cell>
          <cell r="W981">
            <v>5.2000000000000046E-2</v>
          </cell>
          <cell r="X981">
            <v>5.1000000000000045E-2</v>
          </cell>
          <cell r="Y981">
            <v>0.61499999999999999</v>
          </cell>
          <cell r="Z981">
            <v>0.45699999999999996</v>
          </cell>
          <cell r="AA981">
            <v>0.20599999999999996</v>
          </cell>
          <cell r="AB981">
            <v>0.11799999999999999</v>
          </cell>
          <cell r="AC981">
            <v>0.66700000000000004</v>
          </cell>
          <cell r="AD981">
            <v>0.66700000000000004</v>
          </cell>
          <cell r="AE981">
            <v>0</v>
          </cell>
          <cell r="AF981">
            <v>0</v>
          </cell>
          <cell r="AG981">
            <v>0.16700000000000004</v>
          </cell>
          <cell r="AH981">
            <v>0.4</v>
          </cell>
          <cell r="AI981">
            <v>0.4</v>
          </cell>
          <cell r="AJ981">
            <v>0.33399999999999996</v>
          </cell>
        </row>
        <row r="982">
          <cell r="B982" t="str">
            <v>M-MEGA-D</v>
          </cell>
          <cell r="C982" t="str">
            <v>General</v>
          </cell>
          <cell r="D982" t="str">
            <v>Dividend</v>
          </cell>
          <cell r="E982" t="str">
            <v>Equity Large-Cap D</v>
          </cell>
          <cell r="F982" t="str">
            <v>Equity Large-Cap</v>
          </cell>
          <cell r="G982" t="str">
            <v>EQ Thai (Large)</v>
          </cell>
          <cell r="H982" t="str">
            <v>EQ : Thai (Large)</v>
          </cell>
          <cell r="I982" t="str">
            <v>Active</v>
          </cell>
          <cell r="L982" t="str">
            <v>-</v>
          </cell>
          <cell r="M982" t="str">
            <v>-</v>
          </cell>
          <cell r="N982" t="str">
            <v>-</v>
          </cell>
          <cell r="O982" t="str">
            <v>-</v>
          </cell>
          <cell r="P982" t="str">
            <v>-</v>
          </cell>
          <cell r="Q982" t="str">
            <v>-</v>
          </cell>
          <cell r="R982" t="str">
            <v>-</v>
          </cell>
          <cell r="S982" t="str">
            <v>-</v>
          </cell>
          <cell r="U982" t="str">
            <v/>
          </cell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  <cell r="AA982" t="str">
            <v/>
          </cell>
          <cell r="AB982" t="str">
            <v/>
          </cell>
          <cell r="AC982" t="str">
            <v/>
          </cell>
          <cell r="AD982" t="str">
            <v/>
          </cell>
          <cell r="AE982" t="str">
            <v/>
          </cell>
          <cell r="AF982" t="str">
            <v/>
          </cell>
          <cell r="AG982" t="str">
            <v/>
          </cell>
          <cell r="AH982" t="str">
            <v/>
          </cell>
          <cell r="AI982" t="str">
            <v/>
          </cell>
          <cell r="AJ982" t="str">
            <v/>
          </cell>
        </row>
        <row r="983">
          <cell r="B983" t="str">
            <v>M-MEGA-A</v>
          </cell>
          <cell r="C983" t="str">
            <v>General</v>
          </cell>
          <cell r="D983" t="str">
            <v>No Dividend</v>
          </cell>
          <cell r="E983" t="str">
            <v>Equity Large-Cap ND</v>
          </cell>
          <cell r="F983" t="str">
            <v>Equity Large-Cap</v>
          </cell>
          <cell r="G983" t="str">
            <v>EQ Thai (Large)</v>
          </cell>
          <cell r="H983" t="str">
            <v>EQ : Thai (Large)</v>
          </cell>
          <cell r="I983" t="str">
            <v>Active</v>
          </cell>
          <cell r="L983" t="str">
            <v>-</v>
          </cell>
          <cell r="M983" t="str">
            <v>-</v>
          </cell>
          <cell r="N983" t="str">
            <v>-</v>
          </cell>
          <cell r="O983" t="str">
            <v>-</v>
          </cell>
          <cell r="P983" t="str">
            <v>-</v>
          </cell>
          <cell r="Q983" t="str">
            <v>-</v>
          </cell>
          <cell r="R983" t="str">
            <v>-</v>
          </cell>
          <cell r="S983" t="str">
            <v>-</v>
          </cell>
          <cell r="U983" t="str">
            <v/>
          </cell>
          <cell r="V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  <cell r="AA983" t="str">
            <v/>
          </cell>
          <cell r="AB983" t="str">
            <v/>
          </cell>
          <cell r="AC983" t="str">
            <v/>
          </cell>
          <cell r="AD983" t="str">
            <v/>
          </cell>
          <cell r="AE983" t="str">
            <v/>
          </cell>
          <cell r="AF983" t="str">
            <v/>
          </cell>
          <cell r="AG983" t="str">
            <v/>
          </cell>
          <cell r="AH983" t="str">
            <v/>
          </cell>
          <cell r="AI983" t="str">
            <v/>
          </cell>
          <cell r="AJ983" t="str">
            <v/>
          </cell>
        </row>
        <row r="984">
          <cell r="B984" t="str">
            <v>MT3Y1</v>
          </cell>
          <cell r="C984" t="str">
            <v>General</v>
          </cell>
          <cell r="D984" t="str">
            <v>No Dividend</v>
          </cell>
          <cell r="E984" t="str">
            <v>Bond Fix Term ND</v>
          </cell>
          <cell r="F984" t="str">
            <v>Bond Fix Term</v>
          </cell>
          <cell r="G984" t="str">
            <v>Thai Bond Fixed Term</v>
          </cell>
          <cell r="H984" t="str">
            <v>Thai Bond : Fixed Term</v>
          </cell>
          <cell r="I984" t="str">
            <v>Active</v>
          </cell>
          <cell r="J984">
            <v>0</v>
          </cell>
          <cell r="L984">
            <v>0.09</v>
          </cell>
          <cell r="M984" t="str">
            <v>-</v>
          </cell>
          <cell r="N984" t="str">
            <v>-</v>
          </cell>
          <cell r="O984" t="str">
            <v>-</v>
          </cell>
          <cell r="P984" t="str">
            <v>-</v>
          </cell>
          <cell r="Q984" t="str">
            <v>-</v>
          </cell>
          <cell r="R984" t="str">
            <v>-</v>
          </cell>
          <cell r="S984" t="str">
            <v>-</v>
          </cell>
          <cell r="U984">
            <v>0.97699999999999998</v>
          </cell>
          <cell r="V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  <cell r="AA984" t="str">
            <v/>
          </cell>
          <cell r="AB984" t="str">
            <v/>
          </cell>
          <cell r="AC984">
            <v>0.97399999999999998</v>
          </cell>
          <cell r="AD984" t="str">
            <v/>
          </cell>
          <cell r="AE984" t="str">
            <v/>
          </cell>
          <cell r="AF984" t="str">
            <v/>
          </cell>
          <cell r="AG984" t="str">
            <v/>
          </cell>
          <cell r="AH984" t="str">
            <v/>
          </cell>
          <cell r="AI984" t="str">
            <v/>
          </cell>
          <cell r="AJ984" t="str">
            <v/>
          </cell>
        </row>
        <row r="985">
          <cell r="B985" t="str">
            <v>M-TWSUK RMF</v>
          </cell>
          <cell r="C985" t="str">
            <v>RMF</v>
          </cell>
          <cell r="D985" t="str">
            <v>No Dividend</v>
          </cell>
          <cell r="E985" t="str">
            <v>Conservative Allocation RMF</v>
          </cell>
          <cell r="F985" t="str">
            <v>Conservative Allocation</v>
          </cell>
          <cell r="G985" t="str">
            <v>Asset Allocation Thai (EQ30) R</v>
          </cell>
          <cell r="H985" t="str">
            <v>Asset Allocation : Thai (EQ30)</v>
          </cell>
          <cell r="I985" t="str">
            <v>Active</v>
          </cell>
          <cell r="J985">
            <v>0</v>
          </cell>
          <cell r="L985">
            <v>0.76</v>
          </cell>
          <cell r="M985">
            <v>0.84</v>
          </cell>
          <cell r="N985">
            <v>1.1200000000000001</v>
          </cell>
          <cell r="O985">
            <v>1.89</v>
          </cell>
          <cell r="P985" t="str">
            <v>-</v>
          </cell>
          <cell r="Q985" t="str">
            <v>-</v>
          </cell>
          <cell r="R985" t="str">
            <v>-</v>
          </cell>
          <cell r="S985" t="str">
            <v>-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 t="str">
            <v/>
          </cell>
          <cell r="Z985" t="str">
            <v/>
          </cell>
          <cell r="AA985" t="str">
            <v/>
          </cell>
          <cell r="AB985" t="str">
            <v/>
          </cell>
          <cell r="AC985">
            <v>0</v>
          </cell>
          <cell r="AD985">
            <v>0.66700000000000004</v>
          </cell>
          <cell r="AE985">
            <v>0.66700000000000004</v>
          </cell>
          <cell r="AF985">
            <v>0.66700000000000004</v>
          </cell>
          <cell r="AG985" t="str">
            <v/>
          </cell>
          <cell r="AH985" t="str">
            <v/>
          </cell>
          <cell r="AI985" t="str">
            <v/>
          </cell>
          <cell r="AJ985" t="str">
            <v/>
          </cell>
        </row>
        <row r="986">
          <cell r="B986" t="str">
            <v>I-20</v>
          </cell>
          <cell r="C986" t="str">
            <v>General</v>
          </cell>
          <cell r="D986" t="str">
            <v>No Dividend</v>
          </cell>
          <cell r="E986" t="str">
            <v>Foreign Investment Equity Fix Term ND</v>
          </cell>
          <cell r="F986" t="str">
            <v>Foreign Investment Equity Fix Term</v>
          </cell>
          <cell r="G986" t="str">
            <v>Foreign Bond Fixed Term</v>
          </cell>
          <cell r="H986" t="str">
            <v>Foreign Bond : Fixed Term</v>
          </cell>
          <cell r="I986" t="str">
            <v>Active</v>
          </cell>
          <cell r="J986">
            <v>0</v>
          </cell>
          <cell r="L986">
            <v>2.82</v>
          </cell>
          <cell r="M986">
            <v>4.7699999999999996</v>
          </cell>
          <cell r="N986">
            <v>3.72</v>
          </cell>
          <cell r="O986">
            <v>9.51</v>
          </cell>
          <cell r="P986">
            <v>-6.24</v>
          </cell>
          <cell r="Q986">
            <v>3.92</v>
          </cell>
          <cell r="R986">
            <v>2.41</v>
          </cell>
          <cell r="S986">
            <v>2.4300000000000002</v>
          </cell>
          <cell r="U986">
            <v>3.1000000000000028E-2</v>
          </cell>
          <cell r="V986">
            <v>4.500000000000004E-2</v>
          </cell>
          <cell r="W986">
            <v>4.9000000000000044E-2</v>
          </cell>
          <cell r="X986">
            <v>3.9000000000000035E-2</v>
          </cell>
          <cell r="Y986">
            <v>0.77500000000000002</v>
          </cell>
          <cell r="Z986">
            <v>0.20699999999999996</v>
          </cell>
          <cell r="AA986">
            <v>5.9000000000000052E-2</v>
          </cell>
          <cell r="AB986">
            <v>8.3999999999999964E-2</v>
          </cell>
          <cell r="AC986">
            <v>0.5</v>
          </cell>
          <cell r="AD986">
            <v>0.35799999999999998</v>
          </cell>
          <cell r="AE986">
            <v>0.71500000000000008</v>
          </cell>
          <cell r="AF986">
            <v>0.71500000000000008</v>
          </cell>
          <cell r="AG986">
            <v>0.61599999999999999</v>
          </cell>
          <cell r="AH986">
            <v>0.72799999999999998</v>
          </cell>
          <cell r="AI986">
            <v>0.25</v>
          </cell>
          <cell r="AJ986">
            <v>1</v>
          </cell>
        </row>
        <row r="987">
          <cell r="B987" t="str">
            <v>I-10</v>
          </cell>
          <cell r="C987" t="str">
            <v>General</v>
          </cell>
          <cell r="D987" t="str">
            <v>No Dividend</v>
          </cell>
          <cell r="E987" t="str">
            <v>Foreign Investment Equity Fix Term ND</v>
          </cell>
          <cell r="F987" t="str">
            <v>Foreign Investment Equity Fix Term</v>
          </cell>
          <cell r="G987" t="str">
            <v>Foreign Bond Fixed Term</v>
          </cell>
          <cell r="H987" t="str">
            <v>Foreign Bond : Fixed Term</v>
          </cell>
          <cell r="I987" t="str">
            <v>Active</v>
          </cell>
          <cell r="J987">
            <v>0</v>
          </cell>
          <cell r="L987">
            <v>12.26</v>
          </cell>
          <cell r="M987">
            <v>12.08</v>
          </cell>
          <cell r="N987">
            <v>-4.87</v>
          </cell>
          <cell r="O987">
            <v>28.4</v>
          </cell>
          <cell r="P987">
            <v>-17.14</v>
          </cell>
          <cell r="Q987">
            <v>-4.6500000000000004</v>
          </cell>
          <cell r="R987">
            <v>-22.35</v>
          </cell>
          <cell r="S987" t="str">
            <v>-</v>
          </cell>
          <cell r="U987">
            <v>0</v>
          </cell>
          <cell r="V987">
            <v>1.0000000000000009E-2</v>
          </cell>
          <cell r="W987">
            <v>0.99399999999999999</v>
          </cell>
          <cell r="X987">
            <v>0</v>
          </cell>
          <cell r="Y987">
            <v>0.97499999999999998</v>
          </cell>
          <cell r="Z987">
            <v>0.96599999999999997</v>
          </cell>
          <cell r="AA987">
            <v>1</v>
          </cell>
          <cell r="AB987" t="str">
            <v/>
          </cell>
          <cell r="AC987">
            <v>0</v>
          </cell>
          <cell r="AD987">
            <v>0.14300000000000002</v>
          </cell>
          <cell r="AE987">
            <v>0.92900000000000005</v>
          </cell>
          <cell r="AF987">
            <v>0</v>
          </cell>
          <cell r="AG987">
            <v>0.92400000000000004</v>
          </cell>
          <cell r="AH987">
            <v>1</v>
          </cell>
          <cell r="AI987">
            <v>1</v>
          </cell>
          <cell r="AJ987" t="str">
            <v/>
          </cell>
        </row>
        <row r="988">
          <cell r="B988" t="str">
            <v>I-15</v>
          </cell>
          <cell r="C988" t="str">
            <v>General</v>
          </cell>
          <cell r="D988" t="str">
            <v>No Dividend</v>
          </cell>
          <cell r="E988" t="str">
            <v>Foreign Investment Equity Fix Term ND</v>
          </cell>
          <cell r="F988" t="str">
            <v>Foreign Investment Equity Fix Term</v>
          </cell>
          <cell r="G988" t="str">
            <v>Foreign Bond Fixed Term</v>
          </cell>
          <cell r="H988" t="str">
            <v>Foreign Bond : Fixed Term</v>
          </cell>
          <cell r="I988" t="str">
            <v>Active</v>
          </cell>
          <cell r="J988">
            <v>0</v>
          </cell>
          <cell r="L988">
            <v>2.96</v>
          </cell>
          <cell r="M988">
            <v>4.1399999999999997</v>
          </cell>
          <cell r="N988">
            <v>3.28</v>
          </cell>
          <cell r="O988">
            <v>9.02</v>
          </cell>
          <cell r="P988">
            <v>-5.28</v>
          </cell>
          <cell r="Q988">
            <v>5</v>
          </cell>
          <cell r="R988">
            <v>3.26</v>
          </cell>
          <cell r="S988">
            <v>3.25</v>
          </cell>
          <cell r="U988">
            <v>2.1000000000000019E-2</v>
          </cell>
          <cell r="V988">
            <v>5.5000000000000049E-2</v>
          </cell>
          <cell r="W988">
            <v>5.600000000000005E-2</v>
          </cell>
          <cell r="X988">
            <v>4.4000000000000039E-2</v>
          </cell>
          <cell r="Y988">
            <v>0.7</v>
          </cell>
          <cell r="Z988">
            <v>6.899999999999995E-2</v>
          </cell>
          <cell r="AA988">
            <v>0</v>
          </cell>
          <cell r="AB988">
            <v>0</v>
          </cell>
          <cell r="AC988">
            <v>0.28600000000000003</v>
          </cell>
          <cell r="AD988">
            <v>0.78600000000000003</v>
          </cell>
          <cell r="AE988">
            <v>0.78600000000000003</v>
          </cell>
          <cell r="AF988">
            <v>0.78600000000000003</v>
          </cell>
          <cell r="AG988">
            <v>0.30800000000000005</v>
          </cell>
          <cell r="AH988">
            <v>0.45499999999999996</v>
          </cell>
          <cell r="AI988">
            <v>0</v>
          </cell>
          <cell r="AJ988">
            <v>0</v>
          </cell>
        </row>
        <row r="989">
          <cell r="B989" t="str">
            <v>I-Emerging 10S2</v>
          </cell>
          <cell r="C989" t="str">
            <v>General</v>
          </cell>
          <cell r="D989" t="str">
            <v>No Dividend</v>
          </cell>
          <cell r="E989" t="str">
            <v>Foreign Investment Equity Fix Term ND</v>
          </cell>
          <cell r="F989" t="str">
            <v>Foreign Investment Equity Fix Term</v>
          </cell>
          <cell r="G989" t="str">
            <v>Foreign Bond Fixed Term</v>
          </cell>
          <cell r="H989" t="str">
            <v>Foreign Bond : Fixed Term</v>
          </cell>
          <cell r="I989" t="str">
            <v>Active</v>
          </cell>
          <cell r="J989">
            <v>0</v>
          </cell>
          <cell r="L989">
            <v>2.83</v>
          </cell>
          <cell r="M989">
            <v>2.29</v>
          </cell>
          <cell r="N989">
            <v>9.41</v>
          </cell>
          <cell r="O989">
            <v>8.33</v>
          </cell>
          <cell r="P989">
            <v>-6.34</v>
          </cell>
          <cell r="Q989">
            <v>3.48</v>
          </cell>
          <cell r="R989">
            <v>-1.25</v>
          </cell>
          <cell r="S989" t="str">
            <v>-</v>
          </cell>
          <cell r="U989">
            <v>2.8000000000000025E-2</v>
          </cell>
          <cell r="V989">
            <v>7.8999999999999959E-2</v>
          </cell>
          <cell r="W989">
            <v>2.1000000000000019E-2</v>
          </cell>
          <cell r="X989">
            <v>5.5000000000000049E-2</v>
          </cell>
          <cell r="Y989">
            <v>0.8</v>
          </cell>
          <cell r="Z989">
            <v>0.24199999999999999</v>
          </cell>
          <cell r="AA989">
            <v>0.94199999999999995</v>
          </cell>
          <cell r="AB989" t="str">
            <v/>
          </cell>
          <cell r="AC989">
            <v>0.42900000000000005</v>
          </cell>
          <cell r="AD989">
            <v>1</v>
          </cell>
          <cell r="AE989">
            <v>0.5</v>
          </cell>
          <cell r="AF989">
            <v>0.92900000000000005</v>
          </cell>
          <cell r="AG989">
            <v>0.69300000000000006</v>
          </cell>
          <cell r="AH989">
            <v>0.81899999999999995</v>
          </cell>
          <cell r="AI989">
            <v>0.75</v>
          </cell>
          <cell r="AJ989" t="str">
            <v/>
          </cell>
        </row>
        <row r="990">
          <cell r="B990" t="str">
            <v>MIF</v>
          </cell>
          <cell r="C990" t="str">
            <v>General</v>
          </cell>
          <cell r="D990" t="str">
            <v>Dividend</v>
          </cell>
          <cell r="E990" t="str">
            <v>Aggressive Allocation D</v>
          </cell>
          <cell r="F990" t="str">
            <v>Aggressive Allocation</v>
          </cell>
          <cell r="G990" t="str">
            <v>EQ Thai (Large)</v>
          </cell>
          <cell r="H990" t="str">
            <v>EQ : Thai (Large)</v>
          </cell>
          <cell r="I990" t="str">
            <v>Active</v>
          </cell>
          <cell r="J990">
            <v>0</v>
          </cell>
          <cell r="L990">
            <v>1.06</v>
          </cell>
          <cell r="M990">
            <v>3.33</v>
          </cell>
          <cell r="N990">
            <v>-1.32</v>
          </cell>
          <cell r="O990">
            <v>5.85</v>
          </cell>
          <cell r="P990">
            <v>-5.96</v>
          </cell>
          <cell r="Q990">
            <v>4.58</v>
          </cell>
          <cell r="R990">
            <v>3.57</v>
          </cell>
          <cell r="S990">
            <v>12.88</v>
          </cell>
          <cell r="U990">
            <v>0.98</v>
          </cell>
          <cell r="V990">
            <v>0.14400000000000002</v>
          </cell>
          <cell r="W990">
            <v>0.76800000000000002</v>
          </cell>
          <cell r="X990">
            <v>0.75</v>
          </cell>
          <cell r="Y990">
            <v>0.5</v>
          </cell>
          <cell r="Z990">
            <v>0.97199999999999998</v>
          </cell>
          <cell r="AA990">
            <v>0.84699999999999998</v>
          </cell>
          <cell r="AB990">
            <v>0.90700000000000003</v>
          </cell>
          <cell r="AC990">
            <v>0.86399999999999999</v>
          </cell>
          <cell r="AD990">
            <v>0.31899999999999995</v>
          </cell>
          <cell r="AE990">
            <v>0.88900000000000001</v>
          </cell>
          <cell r="AF990">
            <v>0.54600000000000004</v>
          </cell>
          <cell r="AG990">
            <v>0.66700000000000004</v>
          </cell>
          <cell r="AH990">
            <v>0.78600000000000003</v>
          </cell>
          <cell r="AI990">
            <v>0.83399999999999996</v>
          </cell>
          <cell r="AJ990">
            <v>0.45499999999999996</v>
          </cell>
        </row>
        <row r="991">
          <cell r="B991" t="str">
            <v>M-Active</v>
          </cell>
          <cell r="C991" t="str">
            <v>General</v>
          </cell>
          <cell r="D991" t="str">
            <v>Dividend</v>
          </cell>
          <cell r="E991" t="str">
            <v>Equity Large-Cap D</v>
          </cell>
          <cell r="F991" t="str">
            <v>Equity Large-Cap</v>
          </cell>
          <cell r="G991" t="str">
            <v>EQ Thai (Large)</v>
          </cell>
          <cell r="H991" t="str">
            <v>EQ : Thai (Large)</v>
          </cell>
          <cell r="I991" t="str">
            <v>Active</v>
          </cell>
          <cell r="J991">
            <v>0</v>
          </cell>
          <cell r="L991">
            <v>2.35</v>
          </cell>
          <cell r="M991">
            <v>1.66</v>
          </cell>
          <cell r="N991">
            <v>0.61</v>
          </cell>
          <cell r="O991">
            <v>5.77</v>
          </cell>
          <cell r="P991">
            <v>-4.8099999999999996</v>
          </cell>
          <cell r="Q991">
            <v>5.51</v>
          </cell>
          <cell r="R991">
            <v>4.09</v>
          </cell>
          <cell r="S991" t="str">
            <v>-</v>
          </cell>
          <cell r="U991">
            <v>0.51700000000000002</v>
          </cell>
          <cell r="V991">
            <v>0.747</v>
          </cell>
          <cell r="W991">
            <v>0.5</v>
          </cell>
          <cell r="X991">
            <v>0.76400000000000001</v>
          </cell>
          <cell r="Y991">
            <v>0.38500000000000001</v>
          </cell>
          <cell r="Z991">
            <v>0.89500000000000002</v>
          </cell>
          <cell r="AA991">
            <v>0.82699999999999996</v>
          </cell>
          <cell r="AB991" t="str">
            <v/>
          </cell>
          <cell r="AC991">
            <v>0.41100000000000003</v>
          </cell>
          <cell r="AD991">
            <v>0.69500000000000006</v>
          </cell>
          <cell r="AE991">
            <v>0.52900000000000003</v>
          </cell>
          <cell r="AF991">
            <v>0.70500000000000007</v>
          </cell>
          <cell r="AG991">
            <v>0.4</v>
          </cell>
          <cell r="AH991">
            <v>0.88800000000000001</v>
          </cell>
          <cell r="AI991">
            <v>0.83399999999999996</v>
          </cell>
          <cell r="AJ991" t="str">
            <v/>
          </cell>
        </row>
        <row r="992">
          <cell r="B992" t="str">
            <v>HAPPY D5</v>
          </cell>
          <cell r="C992" t="str">
            <v>General</v>
          </cell>
          <cell r="D992" t="str">
            <v>Dividend</v>
          </cell>
          <cell r="E992" t="str">
            <v>Aggressive Allocation D</v>
          </cell>
          <cell r="F992" t="str">
            <v>Aggressive Allocation</v>
          </cell>
          <cell r="G992" t="str">
            <v>Asset Allocation TH (Flexible)</v>
          </cell>
          <cell r="H992" t="str">
            <v>Asset Allocation : Thai (Flexible)</v>
          </cell>
          <cell r="I992" t="str">
            <v>Active</v>
          </cell>
          <cell r="J992">
            <v>0</v>
          </cell>
          <cell r="L992">
            <v>2.1800000000000002</v>
          </cell>
          <cell r="M992">
            <v>1.46</v>
          </cell>
          <cell r="N992">
            <v>-0.27</v>
          </cell>
          <cell r="O992">
            <v>3.63</v>
          </cell>
          <cell r="P992">
            <v>-5.24</v>
          </cell>
          <cell r="Q992">
            <v>6.95</v>
          </cell>
          <cell r="R992">
            <v>4.67</v>
          </cell>
          <cell r="S992">
            <v>13.42</v>
          </cell>
          <cell r="U992">
            <v>0.48499999999999999</v>
          </cell>
          <cell r="V992">
            <v>0.75800000000000001</v>
          </cell>
          <cell r="W992">
            <v>0.51600000000000001</v>
          </cell>
          <cell r="X992">
            <v>0.84899999999999998</v>
          </cell>
          <cell r="Y992">
            <v>0.46899999999999997</v>
          </cell>
          <cell r="Z992">
            <v>0.33399999999999996</v>
          </cell>
          <cell r="AA992">
            <v>0.28000000000000003</v>
          </cell>
          <cell r="AB992">
            <v>0.35</v>
          </cell>
          <cell r="AC992">
            <v>0.41000000000000003</v>
          </cell>
          <cell r="AD992">
            <v>0.81899999999999995</v>
          </cell>
          <cell r="AE992">
            <v>0.72299999999999998</v>
          </cell>
          <cell r="AF992">
            <v>0.81899999999999995</v>
          </cell>
          <cell r="AG992">
            <v>0.5</v>
          </cell>
          <cell r="AH992">
            <v>0.28600000000000003</v>
          </cell>
          <cell r="AI992">
            <v>0.5</v>
          </cell>
          <cell r="AJ992">
            <v>0.27300000000000002</v>
          </cell>
        </row>
        <row r="993">
          <cell r="B993" t="str">
            <v>HI-DIV PLUS</v>
          </cell>
          <cell r="C993" t="str">
            <v>General</v>
          </cell>
          <cell r="D993" t="str">
            <v>No Dividend</v>
          </cell>
          <cell r="E993" t="str">
            <v>Equity Large-Cap ND</v>
          </cell>
          <cell r="F993" t="str">
            <v>Equity Large-Cap</v>
          </cell>
          <cell r="G993" t="str">
            <v>EQ Thai (Large)</v>
          </cell>
          <cell r="H993" t="str">
            <v>EQ : Thai (Large)</v>
          </cell>
          <cell r="I993" t="str">
            <v>Active</v>
          </cell>
          <cell r="J993">
            <v>0</v>
          </cell>
          <cell r="L993">
            <v>1.98</v>
          </cell>
          <cell r="M993">
            <v>1.88</v>
          </cell>
          <cell r="N993">
            <v>0.93</v>
          </cell>
          <cell r="O993">
            <v>6.07</v>
          </cell>
          <cell r="P993">
            <v>-4.75</v>
          </cell>
          <cell r="Q993">
            <v>8.77</v>
          </cell>
          <cell r="R993" t="str">
            <v>-</v>
          </cell>
          <cell r="S993" t="str">
            <v>-</v>
          </cell>
          <cell r="U993">
            <v>0.73199999999999998</v>
          </cell>
          <cell r="V993">
            <v>0.67199999999999993</v>
          </cell>
          <cell r="W993">
            <v>0.43700000000000006</v>
          </cell>
          <cell r="X993">
            <v>0.70900000000000007</v>
          </cell>
          <cell r="Y993">
            <v>0.37</v>
          </cell>
          <cell r="Z993">
            <v>0.32699999999999996</v>
          </cell>
          <cell r="AA993" t="str">
            <v/>
          </cell>
          <cell r="AB993" t="str">
            <v/>
          </cell>
          <cell r="AC993">
            <v>0.79400000000000004</v>
          </cell>
          <cell r="AD993">
            <v>0.71799999999999997</v>
          </cell>
          <cell r="AE993">
            <v>0.42700000000000005</v>
          </cell>
          <cell r="AF993">
            <v>0.71500000000000008</v>
          </cell>
          <cell r="AG993">
            <v>0.42900000000000005</v>
          </cell>
          <cell r="AH993">
            <v>0.40500000000000003</v>
          </cell>
          <cell r="AI993" t="str">
            <v/>
          </cell>
          <cell r="AJ993" t="str">
            <v/>
          </cell>
        </row>
        <row r="994">
          <cell r="B994" t="str">
            <v>HI-DIV RMF</v>
          </cell>
          <cell r="C994" t="str">
            <v>RMF</v>
          </cell>
          <cell r="D994" t="str">
            <v>No Dividend</v>
          </cell>
          <cell r="E994" t="str">
            <v>Equity Large-Cap RMF</v>
          </cell>
          <cell r="F994" t="str">
            <v>Equity Large-Cap</v>
          </cell>
          <cell r="G994" t="str">
            <v>EQ Thai (Large) R</v>
          </cell>
          <cell r="H994" t="str">
            <v>EQ : Thai (Large)</v>
          </cell>
          <cell r="I994" t="str">
            <v>Active</v>
          </cell>
          <cell r="J994">
            <v>0</v>
          </cell>
          <cell r="L994">
            <v>1.97</v>
          </cell>
          <cell r="M994">
            <v>1.6</v>
          </cell>
          <cell r="N994" t="str">
            <v>-</v>
          </cell>
          <cell r="O994">
            <v>5.14</v>
          </cell>
          <cell r="P994" t="str">
            <v>-</v>
          </cell>
          <cell r="Q994" t="str">
            <v>-</v>
          </cell>
          <cell r="R994" t="str">
            <v>-</v>
          </cell>
          <cell r="S994" t="str">
            <v>-</v>
          </cell>
          <cell r="U994">
            <v>0.77200000000000002</v>
          </cell>
          <cell r="V994">
            <v>0.77200000000000002</v>
          </cell>
          <cell r="W994" t="str">
            <v/>
          </cell>
          <cell r="X994">
            <v>0.91500000000000004</v>
          </cell>
          <cell r="Y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>
            <v>0.77200000000000002</v>
          </cell>
          <cell r="AD994">
            <v>0.77200000000000002</v>
          </cell>
          <cell r="AE994" t="str">
            <v/>
          </cell>
          <cell r="AF994">
            <v>0.91500000000000004</v>
          </cell>
          <cell r="AG994" t="str">
            <v/>
          </cell>
          <cell r="AH994" t="str">
            <v/>
          </cell>
          <cell r="AI994" t="str">
            <v/>
          </cell>
          <cell r="AJ994" t="str">
            <v/>
          </cell>
        </row>
        <row r="995">
          <cell r="B995" t="str">
            <v>HI-DIV</v>
          </cell>
          <cell r="C995" t="str">
            <v>General</v>
          </cell>
          <cell r="D995" t="str">
            <v>Dividend</v>
          </cell>
          <cell r="E995" t="str">
            <v>Equity Large-Cap D</v>
          </cell>
          <cell r="F995" t="str">
            <v>Equity Large-Cap</v>
          </cell>
          <cell r="G995" t="str">
            <v>EQ Thai (Large)</v>
          </cell>
          <cell r="H995" t="str">
            <v>EQ : Thai (Large)</v>
          </cell>
          <cell r="I995" t="str">
            <v>Active</v>
          </cell>
          <cell r="J995">
            <v>0</v>
          </cell>
          <cell r="L995">
            <v>1.88</v>
          </cell>
          <cell r="M995">
            <v>1.76</v>
          </cell>
          <cell r="N995">
            <v>0.84</v>
          </cell>
          <cell r="O995">
            <v>5.97</v>
          </cell>
          <cell r="P995">
            <v>-4.88</v>
          </cell>
          <cell r="Q995">
            <v>8.98</v>
          </cell>
          <cell r="R995">
            <v>5.89</v>
          </cell>
          <cell r="S995">
            <v>16.09</v>
          </cell>
          <cell r="U995">
            <v>0.745</v>
          </cell>
          <cell r="V995">
            <v>0.69900000000000007</v>
          </cell>
          <cell r="W995">
            <v>0.45099999999999996</v>
          </cell>
          <cell r="X995">
            <v>0.73699999999999999</v>
          </cell>
          <cell r="Y995">
            <v>0.39900000000000002</v>
          </cell>
          <cell r="Z995">
            <v>0.29900000000000004</v>
          </cell>
          <cell r="AA995">
            <v>0.45999999999999996</v>
          </cell>
          <cell r="AB995">
            <v>0.24</v>
          </cell>
          <cell r="AC995">
            <v>0.68500000000000005</v>
          </cell>
          <cell r="AD995">
            <v>0.63900000000000001</v>
          </cell>
          <cell r="AE995">
            <v>0.45799999999999996</v>
          </cell>
          <cell r="AF995">
            <v>0.69100000000000006</v>
          </cell>
          <cell r="AG995">
            <v>0.41500000000000004</v>
          </cell>
          <cell r="AH995">
            <v>0.27500000000000002</v>
          </cell>
          <cell r="AI995">
            <v>0.44999999999999996</v>
          </cell>
          <cell r="AJ995">
            <v>0.17100000000000004</v>
          </cell>
        </row>
        <row r="996">
          <cell r="B996" t="str">
            <v>HI-DIV LTF</v>
          </cell>
          <cell r="C996" t="str">
            <v>LTF</v>
          </cell>
          <cell r="D996" t="str">
            <v>Dividend</v>
          </cell>
          <cell r="E996" t="str">
            <v>Equity Large-Cap LTF D</v>
          </cell>
          <cell r="F996" t="str">
            <v>Equity Large-Cap</v>
          </cell>
          <cell r="G996" t="str">
            <v>EQ Thai (Large) L</v>
          </cell>
          <cell r="H996" t="str">
            <v>EQ : Thai (Large)</v>
          </cell>
          <cell r="I996" t="str">
            <v>Active</v>
          </cell>
          <cell r="J996">
            <v>0</v>
          </cell>
          <cell r="L996">
            <v>1.92</v>
          </cell>
          <cell r="M996">
            <v>1.84</v>
          </cell>
          <cell r="N996">
            <v>0.85</v>
          </cell>
          <cell r="O996">
            <v>5.94</v>
          </cell>
          <cell r="P996">
            <v>-4.6900000000000004</v>
          </cell>
          <cell r="Q996" t="str">
            <v>-</v>
          </cell>
          <cell r="R996" t="str">
            <v>-</v>
          </cell>
          <cell r="S996" t="str">
            <v>-</v>
          </cell>
          <cell r="U996">
            <v>0.67199999999999993</v>
          </cell>
          <cell r="V996">
            <v>0.71300000000000008</v>
          </cell>
          <cell r="W996">
            <v>0.5</v>
          </cell>
          <cell r="X996">
            <v>0.72799999999999998</v>
          </cell>
          <cell r="Y996">
            <v>0.44299999999999995</v>
          </cell>
          <cell r="Z996" t="str">
            <v/>
          </cell>
          <cell r="AA996" t="str">
            <v/>
          </cell>
          <cell r="AB996" t="str">
            <v/>
          </cell>
          <cell r="AC996">
            <v>0.55899999999999994</v>
          </cell>
          <cell r="AD996">
            <v>0.64800000000000002</v>
          </cell>
          <cell r="AE996">
            <v>0.44199999999999995</v>
          </cell>
          <cell r="AF996">
            <v>0.67700000000000005</v>
          </cell>
          <cell r="AG996">
            <v>0.31299999999999994</v>
          </cell>
          <cell r="AH996" t="str">
            <v/>
          </cell>
          <cell r="AI996" t="str">
            <v/>
          </cell>
          <cell r="AJ996" t="str">
            <v/>
          </cell>
        </row>
        <row r="997">
          <cell r="B997" t="str">
            <v>MG-LTF</v>
          </cell>
          <cell r="C997" t="str">
            <v>LTF</v>
          </cell>
          <cell r="D997" t="str">
            <v>Dividend</v>
          </cell>
          <cell r="E997" t="str">
            <v>Equity Large-Cap LTF D</v>
          </cell>
          <cell r="F997" t="str">
            <v>Equity Large-Cap</v>
          </cell>
          <cell r="G997" t="str">
            <v>EQ Thai (Large) L</v>
          </cell>
          <cell r="H997" t="str">
            <v>EQ : Thai (Large)</v>
          </cell>
          <cell r="I997" t="str">
            <v>Active</v>
          </cell>
          <cell r="J997">
            <v>0</v>
          </cell>
          <cell r="L997">
            <v>2.15</v>
          </cell>
          <cell r="M997">
            <v>4.04</v>
          </cell>
          <cell r="N997">
            <v>1.1200000000000001</v>
          </cell>
          <cell r="O997">
            <v>6.38</v>
          </cell>
          <cell r="P997">
            <v>-6.45</v>
          </cell>
          <cell r="Q997">
            <v>7.21</v>
          </cell>
          <cell r="R997">
            <v>6.89</v>
          </cell>
          <cell r="S997">
            <v>11.76</v>
          </cell>
          <cell r="U997">
            <v>0.56800000000000006</v>
          </cell>
          <cell r="V997">
            <v>4.6000000000000041E-2</v>
          </cell>
          <cell r="W997">
            <v>0.39100000000000001</v>
          </cell>
          <cell r="X997">
            <v>0.59099999999999997</v>
          </cell>
          <cell r="Y997">
            <v>0.70500000000000007</v>
          </cell>
          <cell r="Z997">
            <v>0.55400000000000005</v>
          </cell>
          <cell r="AA997">
            <v>8.6999999999999966E-2</v>
          </cell>
          <cell r="AB997">
            <v>0.74</v>
          </cell>
          <cell r="AC997">
            <v>0.47099999999999997</v>
          </cell>
          <cell r="AD997">
            <v>8.8999999999999968E-2</v>
          </cell>
          <cell r="AE997">
            <v>0.32399999999999995</v>
          </cell>
          <cell r="AF997">
            <v>0.53</v>
          </cell>
          <cell r="AG997">
            <v>0.59399999999999997</v>
          </cell>
          <cell r="AH997">
            <v>0.52</v>
          </cell>
          <cell r="AI997">
            <v>7.999999999999996E-2</v>
          </cell>
          <cell r="AJ997">
            <v>0.67999999999999994</v>
          </cell>
        </row>
        <row r="998">
          <cell r="B998" t="str">
            <v>M-CR</v>
          </cell>
          <cell r="C998" t="str">
            <v>RMF</v>
          </cell>
          <cell r="D998" t="str">
            <v>No Dividend</v>
          </cell>
          <cell r="E998" t="str">
            <v>Capital Protected RMF</v>
          </cell>
          <cell r="F998" t="str">
            <v>Capital Protected</v>
          </cell>
          <cell r="G998" t="str">
            <v>Capital Protected R</v>
          </cell>
          <cell r="H998" t="str">
            <v>Capital Protected</v>
          </cell>
          <cell r="I998" t="str">
            <v>Active</v>
          </cell>
          <cell r="J998">
            <v>0</v>
          </cell>
          <cell r="L998">
            <v>0.17</v>
          </cell>
          <cell r="M998">
            <v>0.34</v>
          </cell>
          <cell r="N998">
            <v>0.34</v>
          </cell>
          <cell r="O998">
            <v>0.42</v>
          </cell>
          <cell r="P998">
            <v>0.49</v>
          </cell>
          <cell r="Q998">
            <v>0.89</v>
          </cell>
          <cell r="R998">
            <v>0.97</v>
          </cell>
          <cell r="S998">
            <v>1.22</v>
          </cell>
          <cell r="U998">
            <v>0.83399999999999996</v>
          </cell>
          <cell r="V998">
            <v>0.83399999999999996</v>
          </cell>
          <cell r="W998">
            <v>0.83399999999999996</v>
          </cell>
          <cell r="X998">
            <v>0.83399999999999996</v>
          </cell>
          <cell r="Y998">
            <v>0</v>
          </cell>
          <cell r="Z998">
            <v>0.83399999999999996</v>
          </cell>
          <cell r="AA998">
            <v>0.66700000000000004</v>
          </cell>
          <cell r="AB998">
            <v>0.83399999999999996</v>
          </cell>
          <cell r="AC998">
            <v>0.83399999999999996</v>
          </cell>
          <cell r="AD998">
            <v>0.83399999999999996</v>
          </cell>
          <cell r="AE998">
            <v>0.83399999999999996</v>
          </cell>
          <cell r="AF998">
            <v>0.83399999999999996</v>
          </cell>
          <cell r="AG998">
            <v>0</v>
          </cell>
          <cell r="AH998">
            <v>0.83399999999999996</v>
          </cell>
          <cell r="AI998">
            <v>0.66700000000000004</v>
          </cell>
          <cell r="AJ998">
            <v>0.83399999999999996</v>
          </cell>
        </row>
        <row r="999">
          <cell r="B999" t="str">
            <v>M-VALUE</v>
          </cell>
          <cell r="C999" t="str">
            <v>RMF</v>
          </cell>
          <cell r="D999" t="str">
            <v>No Dividend</v>
          </cell>
          <cell r="E999" t="str">
            <v>Aggressive Allocation RMF</v>
          </cell>
          <cell r="F999" t="str">
            <v>Aggressive Allocation</v>
          </cell>
          <cell r="G999" t="str">
            <v xml:space="preserve">Asset Allocation TH (Flex) R </v>
          </cell>
          <cell r="H999" t="str">
            <v>Asset Allocation : Thai (Flexible)</v>
          </cell>
          <cell r="I999" t="str">
            <v>Active</v>
          </cell>
          <cell r="J999">
            <v>0</v>
          </cell>
          <cell r="L999">
            <v>1.87</v>
          </cell>
          <cell r="M999">
            <v>0.89</v>
          </cell>
          <cell r="N999">
            <v>-0.01</v>
          </cell>
          <cell r="O999">
            <v>4.3600000000000003</v>
          </cell>
          <cell r="P999">
            <v>-7.53</v>
          </cell>
          <cell r="Q999">
            <v>6.59</v>
          </cell>
          <cell r="R999">
            <v>5.77</v>
          </cell>
          <cell r="S999">
            <v>15.51</v>
          </cell>
          <cell r="U999">
            <v>0.68799999999999994</v>
          </cell>
          <cell r="V999">
            <v>0.875</v>
          </cell>
          <cell r="W999">
            <v>0.5</v>
          </cell>
          <cell r="X999">
            <v>0.93799999999999994</v>
          </cell>
          <cell r="Y999">
            <v>0.625</v>
          </cell>
          <cell r="Z999">
            <v>0.4</v>
          </cell>
          <cell r="AA999">
            <v>0.14300000000000002</v>
          </cell>
          <cell r="AB999">
            <v>0</v>
          </cell>
          <cell r="AC999">
            <v>0.55000000000000004</v>
          </cell>
          <cell r="AD999">
            <v>0.9</v>
          </cell>
          <cell r="AE999">
            <v>0.61199999999999999</v>
          </cell>
          <cell r="AF999">
            <v>0.9</v>
          </cell>
          <cell r="AG999">
            <v>0.68799999999999994</v>
          </cell>
          <cell r="AH999">
            <v>0.4</v>
          </cell>
          <cell r="AI999">
            <v>0.14300000000000002</v>
          </cell>
          <cell r="AJ999">
            <v>0</v>
          </cell>
        </row>
        <row r="1000">
          <cell r="B1000" t="str">
            <v>M-SELECTCG</v>
          </cell>
          <cell r="C1000" t="str">
            <v>General</v>
          </cell>
          <cell r="D1000" t="str">
            <v>No Dividend</v>
          </cell>
          <cell r="E1000" t="str">
            <v>Equity Large-Cap ND</v>
          </cell>
          <cell r="F1000" t="str">
            <v>Equity Large-Cap</v>
          </cell>
          <cell r="G1000" t="str">
            <v>EQ Thai (Large)</v>
          </cell>
          <cell r="H1000" t="str">
            <v>EQ : Thai (Large)</v>
          </cell>
          <cell r="I1000" t="str">
            <v>Active</v>
          </cell>
          <cell r="J1000">
            <v>0</v>
          </cell>
          <cell r="L1000">
            <v>1.79</v>
          </cell>
          <cell r="M1000">
            <v>2.14</v>
          </cell>
          <cell r="N1000">
            <v>0.32</v>
          </cell>
          <cell r="O1000">
            <v>5.77</v>
          </cell>
          <cell r="P1000">
            <v>-5.0999999999999996</v>
          </cell>
          <cell r="Q1000" t="str">
            <v>-</v>
          </cell>
          <cell r="R1000" t="str">
            <v>-</v>
          </cell>
          <cell r="S1000" t="str">
            <v>-</v>
          </cell>
          <cell r="U1000">
            <v>0.77200000000000002</v>
          </cell>
          <cell r="V1000">
            <v>0.56899999999999995</v>
          </cell>
          <cell r="W1000">
            <v>0.53600000000000003</v>
          </cell>
          <cell r="X1000">
            <v>0.76400000000000001</v>
          </cell>
          <cell r="Y1000">
            <v>0.43500000000000005</v>
          </cell>
          <cell r="Z1000" t="str">
            <v/>
          </cell>
          <cell r="AA1000" t="str">
            <v/>
          </cell>
          <cell r="AB1000" t="str">
            <v/>
          </cell>
          <cell r="AC1000">
            <v>0.82800000000000007</v>
          </cell>
          <cell r="AD1000">
            <v>0.63600000000000001</v>
          </cell>
          <cell r="AE1000">
            <v>0.48799999999999999</v>
          </cell>
          <cell r="AF1000">
            <v>0.76200000000000001</v>
          </cell>
          <cell r="AG1000">
            <v>0.49399999999999999</v>
          </cell>
          <cell r="AH1000" t="str">
            <v/>
          </cell>
          <cell r="AI1000" t="str">
            <v/>
          </cell>
          <cell r="AJ1000" t="str">
            <v/>
          </cell>
        </row>
        <row r="1001">
          <cell r="B1001" t="str">
            <v>MFF</v>
          </cell>
          <cell r="C1001" t="str">
            <v>General</v>
          </cell>
          <cell r="D1001" t="str">
            <v>No Dividend</v>
          </cell>
          <cell r="E1001" t="str">
            <v>Short Term Bond ND</v>
          </cell>
          <cell r="F1001" t="str">
            <v>Short Term Bond</v>
          </cell>
          <cell r="G1001" t="str">
            <v>Thai Bond Short-term</v>
          </cell>
          <cell r="H1001" t="str">
            <v>Thai Bond : Short-term</v>
          </cell>
          <cell r="I1001" t="str">
            <v>Active</v>
          </cell>
          <cell r="J1001">
            <v>0</v>
          </cell>
          <cell r="L1001">
            <v>0.12</v>
          </cell>
          <cell r="M1001">
            <v>0.44</v>
          </cell>
          <cell r="N1001">
            <v>1.1100000000000001</v>
          </cell>
          <cell r="O1001">
            <v>0.67</v>
          </cell>
          <cell r="P1001">
            <v>1.07</v>
          </cell>
          <cell r="Q1001">
            <v>1.27</v>
          </cell>
          <cell r="R1001">
            <v>1.92</v>
          </cell>
          <cell r="S1001">
            <v>2.12</v>
          </cell>
          <cell r="U1001">
            <v>0.90400000000000003</v>
          </cell>
          <cell r="V1001">
            <v>0.628</v>
          </cell>
          <cell r="W1001">
            <v>0.32799999999999996</v>
          </cell>
          <cell r="X1001">
            <v>0.32299999999999995</v>
          </cell>
          <cell r="Y1001">
            <v>0.82499999999999996</v>
          </cell>
          <cell r="Z1001">
            <v>0.74</v>
          </cell>
          <cell r="AA1001">
            <v>0.43600000000000005</v>
          </cell>
          <cell r="AB1001">
            <v>0.58899999999999997</v>
          </cell>
          <cell r="AC1001">
            <v>0.91</v>
          </cell>
          <cell r="AD1001">
            <v>0.59699999999999998</v>
          </cell>
          <cell r="AE1001">
            <v>0.29500000000000004</v>
          </cell>
          <cell r="AF1001">
            <v>0.27</v>
          </cell>
          <cell r="AG1001">
            <v>0.84</v>
          </cell>
          <cell r="AH1001">
            <v>0.77500000000000002</v>
          </cell>
          <cell r="AI1001">
            <v>0.39400000000000002</v>
          </cell>
          <cell r="AJ1001">
            <v>0.53899999999999992</v>
          </cell>
        </row>
        <row r="1002">
          <cell r="B1002" t="str">
            <v>M-FIX</v>
          </cell>
          <cell r="C1002" t="str">
            <v>RMF</v>
          </cell>
          <cell r="D1002" t="str">
            <v>No Dividend</v>
          </cell>
          <cell r="E1002" t="str">
            <v>Short Term Bond RMF</v>
          </cell>
          <cell r="F1002" t="str">
            <v>Short Term Bond</v>
          </cell>
          <cell r="G1002" t="str">
            <v>Thai Bond Short-term R</v>
          </cell>
          <cell r="H1002" t="str">
            <v>Thai Bond : Short-term</v>
          </cell>
          <cell r="I1002" t="str">
            <v>Active</v>
          </cell>
          <cell r="J1002">
            <v>0</v>
          </cell>
          <cell r="L1002">
            <v>0.13</v>
          </cell>
          <cell r="M1002">
            <v>0.38</v>
          </cell>
          <cell r="N1002">
            <v>0.89</v>
          </cell>
          <cell r="O1002">
            <v>0.54</v>
          </cell>
          <cell r="P1002">
            <v>0.92</v>
          </cell>
          <cell r="Q1002">
            <v>1.21</v>
          </cell>
          <cell r="R1002">
            <v>1.85</v>
          </cell>
          <cell r="S1002">
            <v>1.94</v>
          </cell>
          <cell r="U1002">
            <v>0.47399999999999998</v>
          </cell>
          <cell r="V1002">
            <v>0.63200000000000001</v>
          </cell>
          <cell r="W1002">
            <v>0.47399999999999998</v>
          </cell>
          <cell r="X1002">
            <v>0.42200000000000004</v>
          </cell>
          <cell r="Y1002">
            <v>0.47399999999999998</v>
          </cell>
          <cell r="Z1002">
            <v>0.31599999999999995</v>
          </cell>
          <cell r="AA1002">
            <v>0.35299999999999998</v>
          </cell>
          <cell r="AB1002">
            <v>0.31299999999999994</v>
          </cell>
          <cell r="AC1002">
            <v>0.47399999999999998</v>
          </cell>
          <cell r="AD1002">
            <v>0.63200000000000001</v>
          </cell>
          <cell r="AE1002">
            <v>0.47399999999999998</v>
          </cell>
          <cell r="AF1002">
            <v>0.42200000000000004</v>
          </cell>
          <cell r="AG1002">
            <v>0.47399999999999998</v>
          </cell>
          <cell r="AH1002">
            <v>0.31599999999999995</v>
          </cell>
          <cell r="AI1002">
            <v>0.35299999999999998</v>
          </cell>
          <cell r="AJ1002">
            <v>0.31299999999999994</v>
          </cell>
        </row>
        <row r="1003">
          <cell r="B1003" t="str">
            <v>MMM</v>
          </cell>
          <cell r="C1003" t="str">
            <v>General</v>
          </cell>
          <cell r="D1003" t="str">
            <v>No Dividend</v>
          </cell>
          <cell r="E1003" t="str">
            <v>Money Market ND</v>
          </cell>
          <cell r="F1003" t="str">
            <v>Money Market</v>
          </cell>
          <cell r="G1003" t="str">
            <v>Thai Bond Money Market</v>
          </cell>
          <cell r="H1003" t="str">
            <v>Thai Bond : Money Market</v>
          </cell>
          <cell r="I1003" t="str">
            <v>Active</v>
          </cell>
          <cell r="J1003">
            <v>0</v>
          </cell>
          <cell r="L1003">
            <v>0.12</v>
          </cell>
          <cell r="M1003">
            <v>0.33</v>
          </cell>
          <cell r="N1003">
            <v>0.63</v>
          </cell>
          <cell r="O1003">
            <v>0.43</v>
          </cell>
          <cell r="P1003">
            <v>1.1100000000000001</v>
          </cell>
          <cell r="Q1003">
            <v>1.1100000000000001</v>
          </cell>
          <cell r="R1003">
            <v>1.39</v>
          </cell>
          <cell r="S1003">
            <v>1.73</v>
          </cell>
          <cell r="U1003">
            <v>0.58200000000000007</v>
          </cell>
          <cell r="V1003">
            <v>0.36599999999999999</v>
          </cell>
          <cell r="W1003">
            <v>0.41500000000000004</v>
          </cell>
          <cell r="X1003">
            <v>0.48799999999999999</v>
          </cell>
          <cell r="Y1003">
            <v>0.48799999999999999</v>
          </cell>
          <cell r="Z1003">
            <v>0.40600000000000003</v>
          </cell>
          <cell r="AA1003">
            <v>0.25</v>
          </cell>
          <cell r="AB1003">
            <v>4.4000000000000039E-2</v>
          </cell>
          <cell r="AC1003">
            <v>0.56099999999999994</v>
          </cell>
          <cell r="AD1003">
            <v>0.33399999999999996</v>
          </cell>
          <cell r="AE1003">
            <v>0.38500000000000001</v>
          </cell>
          <cell r="AF1003">
            <v>0.46199999999999997</v>
          </cell>
          <cell r="AG1003">
            <v>0.46199999999999997</v>
          </cell>
          <cell r="AH1003">
            <v>0.38900000000000001</v>
          </cell>
          <cell r="AI1003">
            <v>0.22899999999999998</v>
          </cell>
          <cell r="AJ1003">
            <v>4.4000000000000039E-2</v>
          </cell>
        </row>
        <row r="1004">
          <cell r="B1004" t="str">
            <v>M-BT</v>
          </cell>
          <cell r="C1004" t="str">
            <v>General</v>
          </cell>
          <cell r="D1004" t="str">
            <v>Dividend</v>
          </cell>
          <cell r="E1004" t="str">
            <v>Aggressive Allocation D</v>
          </cell>
          <cell r="F1004" t="str">
            <v>Aggressive Allocation</v>
          </cell>
          <cell r="G1004" t="str">
            <v>Asset Allocation TH (Flexible)</v>
          </cell>
          <cell r="H1004" t="str">
            <v>Asset Allocation : Thai (Flexible)</v>
          </cell>
          <cell r="I1004" t="str">
            <v>Active</v>
          </cell>
          <cell r="J1004">
            <v>0</v>
          </cell>
          <cell r="L1004">
            <v>3.26</v>
          </cell>
          <cell r="M1004">
            <v>3.04</v>
          </cell>
          <cell r="N1004">
            <v>1.33</v>
          </cell>
          <cell r="O1004">
            <v>3.61</v>
          </cell>
          <cell r="P1004">
            <v>-3.24</v>
          </cell>
          <cell r="Q1004">
            <v>10.11</v>
          </cell>
          <cell r="R1004">
            <v>8.14</v>
          </cell>
          <cell r="S1004">
            <v>17.600000000000001</v>
          </cell>
          <cell r="U1004">
            <v>6.1000000000000054E-2</v>
          </cell>
          <cell r="V1004">
            <v>0.21299999999999997</v>
          </cell>
          <cell r="W1004">
            <v>0.18200000000000005</v>
          </cell>
          <cell r="X1004">
            <v>0.879</v>
          </cell>
          <cell r="Y1004">
            <v>0.18799999999999994</v>
          </cell>
          <cell r="Z1004">
            <v>3.8000000000000034E-2</v>
          </cell>
          <cell r="AA1004">
            <v>0</v>
          </cell>
          <cell r="AB1004">
            <v>0</v>
          </cell>
          <cell r="AC1004">
            <v>9.099999999999997E-2</v>
          </cell>
          <cell r="AD1004">
            <v>0.41000000000000003</v>
          </cell>
          <cell r="AE1004">
            <v>0.22299999999999998</v>
          </cell>
          <cell r="AF1004">
            <v>0.86399999999999999</v>
          </cell>
          <cell r="AG1004">
            <v>0.27800000000000002</v>
          </cell>
          <cell r="AH1004">
            <v>7.1999999999999953E-2</v>
          </cell>
          <cell r="AI1004">
            <v>8.3999999999999964E-2</v>
          </cell>
          <cell r="AJ1004">
            <v>0</v>
          </cell>
        </row>
        <row r="1005">
          <cell r="B1005" t="str">
            <v>M-BOND</v>
          </cell>
          <cell r="C1005" t="str">
            <v>RMF</v>
          </cell>
          <cell r="D1005" t="str">
            <v>No Dividend</v>
          </cell>
          <cell r="E1005" t="str">
            <v>Short Term Bond RMF</v>
          </cell>
          <cell r="F1005" t="str">
            <v>Short Term Bond</v>
          </cell>
          <cell r="G1005" t="str">
            <v>Thai Bond Short-term R</v>
          </cell>
          <cell r="H1005" t="str">
            <v>Thai Bond : Short-term</v>
          </cell>
          <cell r="I1005" t="str">
            <v>Active</v>
          </cell>
          <cell r="J1005">
            <v>0</v>
          </cell>
          <cell r="L1005">
            <v>0.11</v>
          </cell>
          <cell r="M1005">
            <v>0.34</v>
          </cell>
          <cell r="N1005">
            <v>0.81</v>
          </cell>
          <cell r="O1005">
            <v>0.49</v>
          </cell>
          <cell r="P1005">
            <v>0.78</v>
          </cell>
          <cell r="Q1005">
            <v>1.02</v>
          </cell>
          <cell r="R1005">
            <v>1.54</v>
          </cell>
          <cell r="S1005">
            <v>1.49</v>
          </cell>
          <cell r="U1005">
            <v>0.68500000000000005</v>
          </cell>
          <cell r="V1005">
            <v>0.73699999999999999</v>
          </cell>
          <cell r="W1005">
            <v>0.63200000000000001</v>
          </cell>
          <cell r="X1005">
            <v>0.57899999999999996</v>
          </cell>
          <cell r="Y1005">
            <v>0.89500000000000002</v>
          </cell>
          <cell r="Z1005">
            <v>0.68500000000000005</v>
          </cell>
          <cell r="AA1005">
            <v>0.64800000000000002</v>
          </cell>
          <cell r="AB1005">
            <v>0.875</v>
          </cell>
          <cell r="AC1005">
            <v>0.68500000000000005</v>
          </cell>
          <cell r="AD1005">
            <v>0.73699999999999999</v>
          </cell>
          <cell r="AE1005">
            <v>0.63200000000000001</v>
          </cell>
          <cell r="AF1005">
            <v>0.57899999999999996</v>
          </cell>
          <cell r="AG1005">
            <v>0.89500000000000002</v>
          </cell>
          <cell r="AH1005">
            <v>0.68500000000000005</v>
          </cell>
          <cell r="AI1005">
            <v>0.64800000000000002</v>
          </cell>
          <cell r="AJ1005">
            <v>0.875</v>
          </cell>
        </row>
        <row r="1006">
          <cell r="B1006" t="str">
            <v>MV-LTF</v>
          </cell>
          <cell r="C1006" t="str">
            <v>LTF</v>
          </cell>
          <cell r="D1006" t="str">
            <v>Dividend</v>
          </cell>
          <cell r="E1006" t="str">
            <v>Equity Large-Cap LTF D</v>
          </cell>
          <cell r="F1006" t="str">
            <v>Equity Large-Cap</v>
          </cell>
          <cell r="G1006" t="str">
            <v>EQ Thai (Large) L</v>
          </cell>
          <cell r="H1006" t="str">
            <v>EQ : Thai (Large)</v>
          </cell>
          <cell r="I1006" t="str">
            <v>Active</v>
          </cell>
          <cell r="J1006">
            <v>0</v>
          </cell>
          <cell r="L1006">
            <v>1.89</v>
          </cell>
          <cell r="M1006">
            <v>0.88</v>
          </cell>
          <cell r="N1006">
            <v>0.02</v>
          </cell>
          <cell r="O1006">
            <v>4.42</v>
          </cell>
          <cell r="P1006">
            <v>-7.53</v>
          </cell>
          <cell r="Q1006">
            <v>6.86</v>
          </cell>
          <cell r="R1006">
            <v>6.04</v>
          </cell>
          <cell r="S1006">
            <v>15.88</v>
          </cell>
          <cell r="U1006">
            <v>0.70199999999999996</v>
          </cell>
          <cell r="V1006">
            <v>0.98499999999999999</v>
          </cell>
          <cell r="W1006">
            <v>0.76600000000000001</v>
          </cell>
          <cell r="X1006">
            <v>0.97</v>
          </cell>
          <cell r="Y1006">
            <v>0.83699999999999997</v>
          </cell>
          <cell r="Z1006">
            <v>0.68100000000000005</v>
          </cell>
          <cell r="AA1006">
            <v>0.19599999999999995</v>
          </cell>
          <cell r="AB1006">
            <v>0.10899999999999999</v>
          </cell>
          <cell r="AC1006">
            <v>0.61799999999999999</v>
          </cell>
          <cell r="AD1006">
            <v>0.97099999999999997</v>
          </cell>
          <cell r="AE1006">
            <v>0.70599999999999996</v>
          </cell>
          <cell r="AF1006">
            <v>0.94199999999999995</v>
          </cell>
          <cell r="AG1006">
            <v>0.81299999999999994</v>
          </cell>
          <cell r="AH1006">
            <v>0.64</v>
          </cell>
          <cell r="AI1006">
            <v>0.16000000000000003</v>
          </cell>
          <cell r="AJ1006">
            <v>4.0000000000000036E-2</v>
          </cell>
        </row>
        <row r="1007">
          <cell r="B1007" t="str">
            <v>MA-LTF</v>
          </cell>
          <cell r="C1007" t="str">
            <v>LTF</v>
          </cell>
          <cell r="D1007" t="str">
            <v>No Dividend</v>
          </cell>
          <cell r="E1007" t="str">
            <v>Equity Large-Cap LTF ND</v>
          </cell>
          <cell r="F1007" t="str">
            <v>Equity Large-Cap</v>
          </cell>
          <cell r="G1007" t="str">
            <v>EQ Thai (Large) L</v>
          </cell>
          <cell r="H1007" t="str">
            <v>EQ : Thai (Large)</v>
          </cell>
          <cell r="I1007" t="str">
            <v>Active</v>
          </cell>
          <cell r="J1007">
            <v>0</v>
          </cell>
          <cell r="L1007">
            <v>2.46</v>
          </cell>
          <cell r="M1007">
            <v>2.17</v>
          </cell>
          <cell r="N1007">
            <v>1.07</v>
          </cell>
          <cell r="O1007">
            <v>5.54</v>
          </cell>
          <cell r="P1007">
            <v>-4.26</v>
          </cell>
          <cell r="Q1007">
            <v>6.92</v>
          </cell>
          <cell r="R1007">
            <v>5</v>
          </cell>
          <cell r="S1007">
            <v>14.22</v>
          </cell>
          <cell r="U1007">
            <v>0.40300000000000002</v>
          </cell>
          <cell r="V1007">
            <v>0.54600000000000004</v>
          </cell>
          <cell r="W1007">
            <v>0.42200000000000004</v>
          </cell>
          <cell r="X1007">
            <v>0.83399999999999996</v>
          </cell>
          <cell r="Y1007">
            <v>0.34499999999999997</v>
          </cell>
          <cell r="Z1007">
            <v>0.63900000000000001</v>
          </cell>
          <cell r="AA1007">
            <v>0.39200000000000002</v>
          </cell>
          <cell r="AB1007">
            <v>0.47899999999999998</v>
          </cell>
          <cell r="AC1007">
            <v>0.54899999999999993</v>
          </cell>
          <cell r="AD1007">
            <v>0.56699999999999995</v>
          </cell>
          <cell r="AE1007">
            <v>0.48299999999999998</v>
          </cell>
          <cell r="AF1007">
            <v>0.86699999999999999</v>
          </cell>
          <cell r="AG1007">
            <v>0.53600000000000003</v>
          </cell>
          <cell r="AH1007">
            <v>0.66700000000000004</v>
          </cell>
          <cell r="AI1007">
            <v>0.4</v>
          </cell>
          <cell r="AJ1007">
            <v>0.5</v>
          </cell>
        </row>
        <row r="1008">
          <cell r="B1008" t="str">
            <v>MFX</v>
          </cell>
          <cell r="C1008" t="str">
            <v>General</v>
          </cell>
          <cell r="D1008" t="str">
            <v>Dividend</v>
          </cell>
          <cell r="E1008" t="str">
            <v>Aggressive Allocation D</v>
          </cell>
          <cell r="F1008" t="str">
            <v>Aggressive Allocation</v>
          </cell>
          <cell r="G1008" t="str">
            <v>Asset Allocation TH (Flexible)</v>
          </cell>
          <cell r="H1008" t="str">
            <v>Asset Allocation : Thai (Flexible)</v>
          </cell>
          <cell r="I1008" t="str">
            <v>Active</v>
          </cell>
          <cell r="J1008">
            <v>0</v>
          </cell>
          <cell r="L1008">
            <v>3.99</v>
          </cell>
          <cell r="M1008">
            <v>2.68</v>
          </cell>
          <cell r="N1008">
            <v>0.03</v>
          </cell>
          <cell r="O1008">
            <v>2.5299999999999998</v>
          </cell>
          <cell r="P1008">
            <v>-4.96</v>
          </cell>
          <cell r="Q1008">
            <v>6.67</v>
          </cell>
          <cell r="R1008">
            <v>4.79</v>
          </cell>
          <cell r="S1008">
            <v>14.27</v>
          </cell>
          <cell r="U1008">
            <v>0</v>
          </cell>
          <cell r="V1008">
            <v>0.36399999999999999</v>
          </cell>
          <cell r="W1008">
            <v>0.45499999999999996</v>
          </cell>
          <cell r="X1008">
            <v>0.94</v>
          </cell>
          <cell r="Y1008">
            <v>0.40700000000000003</v>
          </cell>
          <cell r="Z1008">
            <v>0.371</v>
          </cell>
          <cell r="AA1008">
            <v>0.24</v>
          </cell>
          <cell r="AB1008">
            <v>0.25</v>
          </cell>
          <cell r="AC1008">
            <v>4.6000000000000041E-2</v>
          </cell>
          <cell r="AD1008">
            <v>0.5</v>
          </cell>
          <cell r="AE1008">
            <v>0.61199999999999999</v>
          </cell>
          <cell r="AF1008">
            <v>0.95499999999999996</v>
          </cell>
          <cell r="AG1008">
            <v>0.44499999999999995</v>
          </cell>
          <cell r="AH1008">
            <v>0.35799999999999998</v>
          </cell>
          <cell r="AI1008">
            <v>0.41700000000000004</v>
          </cell>
          <cell r="AJ1008">
            <v>0.18200000000000005</v>
          </cell>
        </row>
        <row r="1009">
          <cell r="B1009" t="str">
            <v>SPOT33S10</v>
          </cell>
          <cell r="C1009" t="str">
            <v>General</v>
          </cell>
          <cell r="D1009" t="str">
            <v>No Dividend</v>
          </cell>
          <cell r="E1009" t="str">
            <v>Equity Fix Term ND</v>
          </cell>
          <cell r="F1009" t="str">
            <v>Equity Fix Term</v>
          </cell>
          <cell r="G1009" t="str">
            <v>Triggered</v>
          </cell>
          <cell r="H1009" t="str">
            <v>Triggered</v>
          </cell>
          <cell r="I1009" t="str">
            <v>Active</v>
          </cell>
          <cell r="J1009">
            <v>0</v>
          </cell>
          <cell r="L1009">
            <v>1.1299999999999999</v>
          </cell>
          <cell r="M1009">
            <v>0.24</v>
          </cell>
          <cell r="N1009">
            <v>-1.78</v>
          </cell>
          <cell r="O1009">
            <v>0.96</v>
          </cell>
          <cell r="P1009">
            <v>-11.78</v>
          </cell>
          <cell r="Q1009">
            <v>1.89</v>
          </cell>
          <cell r="R1009">
            <v>0</v>
          </cell>
          <cell r="S1009" t="str">
            <v>-</v>
          </cell>
          <cell r="U1009">
            <v>0.65600000000000003</v>
          </cell>
          <cell r="V1009">
            <v>0.55200000000000005</v>
          </cell>
          <cell r="W1009">
            <v>0.53600000000000003</v>
          </cell>
          <cell r="X1009">
            <v>0.55200000000000005</v>
          </cell>
          <cell r="Y1009">
            <v>0.74</v>
          </cell>
          <cell r="Z1009">
            <v>0.29500000000000004</v>
          </cell>
          <cell r="AA1009">
            <v>8.3999999999999964E-2</v>
          </cell>
          <cell r="AB1009" t="str">
            <v/>
          </cell>
          <cell r="AC1009">
            <v>0.79</v>
          </cell>
          <cell r="AD1009">
            <v>0.57899999999999996</v>
          </cell>
          <cell r="AE1009">
            <v>0.52700000000000002</v>
          </cell>
          <cell r="AF1009">
            <v>0.57899999999999996</v>
          </cell>
          <cell r="AG1009">
            <v>0.57200000000000006</v>
          </cell>
          <cell r="AH1009">
            <v>0.5</v>
          </cell>
          <cell r="AI1009">
            <v>0.14300000000000002</v>
          </cell>
          <cell r="AJ1009" t="str">
            <v/>
          </cell>
        </row>
        <row r="1010">
          <cell r="B1010" t="str">
            <v>SPOT33S11</v>
          </cell>
          <cell r="C1010" t="str">
            <v>General</v>
          </cell>
          <cell r="D1010" t="str">
            <v>No Dividend</v>
          </cell>
          <cell r="E1010" t="str">
            <v>Equity Fix Term ND</v>
          </cell>
          <cell r="F1010" t="str">
            <v>Equity Fix Term</v>
          </cell>
          <cell r="G1010" t="str">
            <v>Triggered</v>
          </cell>
          <cell r="H1010" t="str">
            <v>Triggered</v>
          </cell>
          <cell r="I1010" t="str">
            <v>Active</v>
          </cell>
          <cell r="J1010">
            <v>0</v>
          </cell>
          <cell r="L1010">
            <v>1.08</v>
          </cell>
          <cell r="M1010">
            <v>0.15</v>
          </cell>
          <cell r="N1010">
            <v>-1.94</v>
          </cell>
          <cell r="O1010">
            <v>0.85</v>
          </cell>
          <cell r="P1010">
            <v>-12.04</v>
          </cell>
          <cell r="Q1010">
            <v>1.33</v>
          </cell>
          <cell r="R1010">
            <v>-0.59</v>
          </cell>
          <cell r="S1010" t="str">
            <v>-</v>
          </cell>
          <cell r="U1010">
            <v>0.69</v>
          </cell>
          <cell r="V1010">
            <v>0.58699999999999997</v>
          </cell>
          <cell r="W1010">
            <v>0.57200000000000006</v>
          </cell>
          <cell r="X1010">
            <v>0.58699999999999997</v>
          </cell>
          <cell r="Y1010">
            <v>0.82699999999999996</v>
          </cell>
          <cell r="Z1010">
            <v>0.41200000000000003</v>
          </cell>
          <cell r="AA1010">
            <v>0.66700000000000004</v>
          </cell>
          <cell r="AB1010" t="str">
            <v/>
          </cell>
          <cell r="AC1010">
            <v>0.84299999999999997</v>
          </cell>
          <cell r="AD1010">
            <v>0.63200000000000001</v>
          </cell>
          <cell r="AE1010">
            <v>0.57899999999999996</v>
          </cell>
          <cell r="AF1010">
            <v>0.63200000000000001</v>
          </cell>
          <cell r="AG1010">
            <v>0.71500000000000008</v>
          </cell>
          <cell r="AH1010">
            <v>0.75</v>
          </cell>
          <cell r="AI1010">
            <v>0.85799999999999998</v>
          </cell>
          <cell r="AJ1010" t="str">
            <v/>
          </cell>
        </row>
        <row r="1011">
          <cell r="B1011" t="str">
            <v>SPOT33S14</v>
          </cell>
          <cell r="C1011" t="str">
            <v>General</v>
          </cell>
          <cell r="D1011" t="str">
            <v>No Dividend</v>
          </cell>
          <cell r="E1011" t="str">
            <v>Equity Fix Term ND</v>
          </cell>
          <cell r="F1011" t="str">
            <v>Equity Fix Term</v>
          </cell>
          <cell r="G1011" t="str">
            <v>Triggered</v>
          </cell>
          <cell r="H1011" t="str">
            <v>Triggered</v>
          </cell>
          <cell r="I1011" t="str">
            <v>Active</v>
          </cell>
          <cell r="J1011">
            <v>0</v>
          </cell>
          <cell r="L1011">
            <v>2.04</v>
          </cell>
          <cell r="M1011">
            <v>-1.35</v>
          </cell>
          <cell r="N1011">
            <v>-4.92</v>
          </cell>
          <cell r="O1011">
            <v>-1.71</v>
          </cell>
          <cell r="P1011">
            <v>-13.12</v>
          </cell>
          <cell r="Q1011">
            <v>-0.15</v>
          </cell>
          <cell r="R1011">
            <v>-0.91</v>
          </cell>
          <cell r="S1011" t="str">
            <v>-</v>
          </cell>
          <cell r="U1011">
            <v>0.38</v>
          </cell>
          <cell r="V1011">
            <v>0.75900000000000001</v>
          </cell>
          <cell r="W1011">
            <v>0.75</v>
          </cell>
          <cell r="X1011">
            <v>0.82800000000000007</v>
          </cell>
          <cell r="Y1011">
            <v>0.87</v>
          </cell>
          <cell r="Z1011">
            <v>0.58899999999999997</v>
          </cell>
          <cell r="AA1011">
            <v>0.75</v>
          </cell>
          <cell r="AB1011" t="str">
            <v/>
          </cell>
          <cell r="AC1011">
            <v>0.36899999999999999</v>
          </cell>
          <cell r="AD1011">
            <v>0.89500000000000002</v>
          </cell>
          <cell r="AE1011">
            <v>0.84299999999999997</v>
          </cell>
          <cell r="AF1011">
            <v>0.89500000000000002</v>
          </cell>
          <cell r="AG1011">
            <v>0.78600000000000003</v>
          </cell>
          <cell r="AH1011">
            <v>0.875</v>
          </cell>
          <cell r="AI1011">
            <v>1</v>
          </cell>
          <cell r="AJ1011" t="str">
            <v/>
          </cell>
        </row>
        <row r="1012">
          <cell r="B1012" t="str">
            <v>SPOT33S15</v>
          </cell>
          <cell r="C1012" t="str">
            <v>General</v>
          </cell>
          <cell r="D1012" t="str">
            <v>No Dividend</v>
          </cell>
          <cell r="E1012" t="str">
            <v>Equity Fix Term ND</v>
          </cell>
          <cell r="F1012" t="str">
            <v>Equity Fix Term</v>
          </cell>
          <cell r="G1012" t="str">
            <v>Triggered</v>
          </cell>
          <cell r="H1012" t="str">
            <v>Triggered</v>
          </cell>
          <cell r="I1012" t="str">
            <v>Active</v>
          </cell>
          <cell r="J1012">
            <v>0</v>
          </cell>
          <cell r="L1012">
            <v>2.39</v>
          </cell>
          <cell r="M1012">
            <v>-0.67</v>
          </cell>
          <cell r="N1012">
            <v>-3.97</v>
          </cell>
          <cell r="O1012">
            <v>-1.03</v>
          </cell>
          <cell r="P1012">
            <v>-11.89</v>
          </cell>
          <cell r="Q1012">
            <v>1.6</v>
          </cell>
          <cell r="R1012">
            <v>-0.05</v>
          </cell>
          <cell r="S1012" t="str">
            <v>-</v>
          </cell>
          <cell r="U1012">
            <v>0.27600000000000002</v>
          </cell>
          <cell r="V1012">
            <v>0.69</v>
          </cell>
          <cell r="W1012">
            <v>0.71500000000000008</v>
          </cell>
          <cell r="X1012">
            <v>0.75900000000000001</v>
          </cell>
          <cell r="Y1012">
            <v>0.78300000000000003</v>
          </cell>
          <cell r="Z1012">
            <v>0.35299999999999998</v>
          </cell>
          <cell r="AA1012">
            <v>0.16700000000000004</v>
          </cell>
          <cell r="AB1012" t="str">
            <v/>
          </cell>
          <cell r="AC1012">
            <v>0.21099999999999997</v>
          </cell>
          <cell r="AD1012">
            <v>0.79</v>
          </cell>
          <cell r="AE1012">
            <v>0.79</v>
          </cell>
          <cell r="AF1012">
            <v>0.79</v>
          </cell>
          <cell r="AG1012">
            <v>0.64300000000000002</v>
          </cell>
          <cell r="AH1012">
            <v>0.625</v>
          </cell>
          <cell r="AI1012">
            <v>0.28600000000000003</v>
          </cell>
          <cell r="AJ1012" t="str">
            <v/>
          </cell>
        </row>
        <row r="1013">
          <cell r="B1013" t="str">
            <v>SPOT33S7</v>
          </cell>
          <cell r="C1013" t="str">
            <v>General</v>
          </cell>
          <cell r="D1013" t="str">
            <v>No Dividend</v>
          </cell>
          <cell r="E1013" t="str">
            <v>Equity Fix Term ND</v>
          </cell>
          <cell r="F1013" t="str">
            <v>Equity Fix Term</v>
          </cell>
          <cell r="G1013" t="str">
            <v>Triggered</v>
          </cell>
          <cell r="H1013" t="str">
            <v>Triggered</v>
          </cell>
          <cell r="I1013" t="str">
            <v>Active</v>
          </cell>
          <cell r="J1013">
            <v>0</v>
          </cell>
          <cell r="L1013">
            <v>1.85</v>
          </cell>
          <cell r="M1013">
            <v>-1.65</v>
          </cell>
          <cell r="N1013">
            <v>-5.33</v>
          </cell>
          <cell r="O1013">
            <v>-1.98</v>
          </cell>
          <cell r="P1013">
            <v>-13.87</v>
          </cell>
          <cell r="Q1013">
            <v>2.77</v>
          </cell>
          <cell r="R1013">
            <v>-0.13</v>
          </cell>
          <cell r="S1013" t="str">
            <v>-</v>
          </cell>
          <cell r="U1013">
            <v>0.51800000000000002</v>
          </cell>
          <cell r="V1013">
            <v>0.79400000000000004</v>
          </cell>
          <cell r="W1013">
            <v>0.82200000000000006</v>
          </cell>
          <cell r="X1013">
            <v>0.86299999999999999</v>
          </cell>
          <cell r="Y1013">
            <v>0.91400000000000003</v>
          </cell>
          <cell r="Z1013">
            <v>0.11799999999999999</v>
          </cell>
          <cell r="AA1013">
            <v>0.25</v>
          </cell>
          <cell r="AB1013" t="str">
            <v/>
          </cell>
          <cell r="AC1013">
            <v>0.57899999999999996</v>
          </cell>
          <cell r="AD1013">
            <v>0.94799999999999995</v>
          </cell>
          <cell r="AE1013">
            <v>0.94799999999999995</v>
          </cell>
          <cell r="AF1013">
            <v>0.94799999999999995</v>
          </cell>
          <cell r="AG1013">
            <v>0.85799999999999998</v>
          </cell>
          <cell r="AH1013">
            <v>0.125</v>
          </cell>
          <cell r="AI1013">
            <v>0.42900000000000005</v>
          </cell>
          <cell r="AJ1013" t="str">
            <v/>
          </cell>
        </row>
        <row r="1014">
          <cell r="B1014" t="str">
            <v>SPOT33S8</v>
          </cell>
          <cell r="C1014" t="str">
            <v>General</v>
          </cell>
          <cell r="D1014" t="str">
            <v>No Dividend</v>
          </cell>
          <cell r="E1014" t="str">
            <v>Equity Fix Term ND</v>
          </cell>
          <cell r="F1014" t="str">
            <v>Equity Fix Term</v>
          </cell>
          <cell r="G1014" t="str">
            <v>Triggered</v>
          </cell>
          <cell r="H1014" t="str">
            <v>Triggered</v>
          </cell>
          <cell r="I1014" t="str">
            <v>Active</v>
          </cell>
          <cell r="J1014">
            <v>0</v>
          </cell>
          <cell r="L1014">
            <v>1.68</v>
          </cell>
          <cell r="M1014">
            <v>-1.85</v>
          </cell>
          <cell r="N1014">
            <v>-5.69</v>
          </cell>
          <cell r="O1014">
            <v>-2.14</v>
          </cell>
          <cell r="P1014">
            <v>-15.46</v>
          </cell>
          <cell r="Q1014">
            <v>2.4300000000000002</v>
          </cell>
          <cell r="R1014">
            <v>-0.22</v>
          </cell>
          <cell r="S1014" t="str">
            <v>-</v>
          </cell>
          <cell r="U1014">
            <v>0.55200000000000005</v>
          </cell>
          <cell r="V1014">
            <v>0.82800000000000007</v>
          </cell>
          <cell r="W1014">
            <v>0.85799999999999998</v>
          </cell>
          <cell r="X1014">
            <v>0.96599999999999997</v>
          </cell>
          <cell r="Y1014">
            <v>0.95699999999999996</v>
          </cell>
          <cell r="Z1014">
            <v>0.17700000000000005</v>
          </cell>
          <cell r="AA1014">
            <v>0.33399999999999996</v>
          </cell>
          <cell r="AB1014" t="str">
            <v/>
          </cell>
          <cell r="AC1014">
            <v>0.63200000000000001</v>
          </cell>
          <cell r="AD1014">
            <v>1</v>
          </cell>
          <cell r="AE1014">
            <v>1</v>
          </cell>
          <cell r="AF1014">
            <v>1</v>
          </cell>
          <cell r="AG1014">
            <v>0.92900000000000005</v>
          </cell>
          <cell r="AH1014">
            <v>0.25</v>
          </cell>
          <cell r="AI1014">
            <v>0.57200000000000006</v>
          </cell>
          <cell r="AJ1014" t="str">
            <v/>
          </cell>
        </row>
        <row r="1015">
          <cell r="B1015" t="str">
            <v>SPOT33S9</v>
          </cell>
          <cell r="C1015" t="str">
            <v>General</v>
          </cell>
          <cell r="D1015" t="str">
            <v>No Dividend</v>
          </cell>
          <cell r="E1015" t="str">
            <v>Equity Fix Term ND</v>
          </cell>
          <cell r="F1015" t="str">
            <v>Equity Fix Term</v>
          </cell>
          <cell r="G1015" t="str">
            <v>Triggered</v>
          </cell>
          <cell r="H1015" t="str">
            <v>Triggered</v>
          </cell>
          <cell r="I1015" t="str">
            <v>Active</v>
          </cell>
          <cell r="J1015">
            <v>0</v>
          </cell>
          <cell r="L1015">
            <v>1.98</v>
          </cell>
          <cell r="M1015">
            <v>-1.34</v>
          </cell>
          <cell r="N1015">
            <v>-4.97</v>
          </cell>
          <cell r="O1015">
            <v>-1.67</v>
          </cell>
          <cell r="P1015">
            <v>-8.9600000000000009</v>
          </cell>
          <cell r="Q1015">
            <v>3.58</v>
          </cell>
          <cell r="R1015">
            <v>4.03</v>
          </cell>
          <cell r="S1015" t="str">
            <v>-</v>
          </cell>
          <cell r="U1015">
            <v>0.44899999999999995</v>
          </cell>
          <cell r="V1015">
            <v>0.72499999999999998</v>
          </cell>
          <cell r="W1015">
            <v>0.78600000000000003</v>
          </cell>
          <cell r="X1015">
            <v>0.79400000000000004</v>
          </cell>
          <cell r="Y1015">
            <v>0.65300000000000002</v>
          </cell>
          <cell r="Z1015">
            <v>0</v>
          </cell>
          <cell r="AA1015">
            <v>0</v>
          </cell>
          <cell r="AB1015" t="str">
            <v/>
          </cell>
          <cell r="AC1015">
            <v>0.47399999999999998</v>
          </cell>
          <cell r="AD1015">
            <v>0.84299999999999997</v>
          </cell>
          <cell r="AE1015">
            <v>0.89500000000000002</v>
          </cell>
          <cell r="AF1015">
            <v>0.84299999999999997</v>
          </cell>
          <cell r="AG1015">
            <v>0.42900000000000005</v>
          </cell>
          <cell r="AH1015">
            <v>0</v>
          </cell>
          <cell r="AI1015">
            <v>0</v>
          </cell>
          <cell r="AJ1015" t="str">
            <v/>
          </cell>
        </row>
        <row r="1016">
          <cell r="B1016" t="str">
            <v>M-SAVING</v>
          </cell>
          <cell r="C1016" t="str">
            <v>RMF</v>
          </cell>
          <cell r="D1016" t="str">
            <v>No Dividend</v>
          </cell>
          <cell r="E1016" t="str">
            <v>Money Market RMF</v>
          </cell>
          <cell r="F1016" t="str">
            <v>Money Market</v>
          </cell>
          <cell r="G1016" t="str">
            <v>Thai Bond Money Market R</v>
          </cell>
          <cell r="H1016" t="str">
            <v>Thai Bond : Money Market</v>
          </cell>
          <cell r="I1016" t="str">
            <v>Active</v>
          </cell>
          <cell r="J1016">
            <v>0</v>
          </cell>
          <cell r="L1016">
            <v>0.1</v>
          </cell>
          <cell r="M1016">
            <v>0.28999999999999998</v>
          </cell>
          <cell r="N1016">
            <v>0.54</v>
          </cell>
          <cell r="O1016">
            <v>0.38</v>
          </cell>
          <cell r="P1016">
            <v>0.89</v>
          </cell>
          <cell r="Q1016">
            <v>0.86</v>
          </cell>
          <cell r="R1016">
            <v>1.07</v>
          </cell>
          <cell r="S1016">
            <v>1.31</v>
          </cell>
          <cell r="U1016">
            <v>0.91</v>
          </cell>
          <cell r="V1016">
            <v>0.63700000000000001</v>
          </cell>
          <cell r="W1016">
            <v>0.54600000000000004</v>
          </cell>
          <cell r="X1016">
            <v>0.63700000000000001</v>
          </cell>
          <cell r="Y1016">
            <v>0.63700000000000001</v>
          </cell>
          <cell r="Z1016">
            <v>0.7</v>
          </cell>
          <cell r="AA1016">
            <v>0.7</v>
          </cell>
          <cell r="AB1016">
            <v>0.85799999999999998</v>
          </cell>
          <cell r="AC1016">
            <v>0.91</v>
          </cell>
          <cell r="AD1016">
            <v>0.63700000000000001</v>
          </cell>
          <cell r="AE1016">
            <v>0.54600000000000004</v>
          </cell>
          <cell r="AF1016">
            <v>0.63700000000000001</v>
          </cell>
          <cell r="AG1016">
            <v>0.63700000000000001</v>
          </cell>
          <cell r="AH1016">
            <v>0.7</v>
          </cell>
          <cell r="AI1016">
            <v>0.7</v>
          </cell>
          <cell r="AJ1016">
            <v>0.85799999999999998</v>
          </cell>
        </row>
        <row r="1017">
          <cell r="B1017" t="str">
            <v>MIF-LTF</v>
          </cell>
          <cell r="C1017" t="str">
            <v>LTF</v>
          </cell>
          <cell r="D1017" t="str">
            <v>Dividend</v>
          </cell>
          <cell r="E1017" t="str">
            <v>Equity Large-Cap LTF D</v>
          </cell>
          <cell r="F1017" t="str">
            <v>Equity Large-Cap</v>
          </cell>
          <cell r="G1017" t="str">
            <v>EQ Thai (Large) L</v>
          </cell>
          <cell r="H1017" t="str">
            <v>EQ : Thai (Large)</v>
          </cell>
          <cell r="I1017" t="str">
            <v>Active</v>
          </cell>
          <cell r="J1017">
            <v>0</v>
          </cell>
          <cell r="L1017">
            <v>1.18</v>
          </cell>
          <cell r="M1017">
            <v>3.36</v>
          </cell>
          <cell r="N1017">
            <v>-2.02</v>
          </cell>
          <cell r="O1017">
            <v>5.99</v>
          </cell>
          <cell r="P1017">
            <v>-7.26</v>
          </cell>
          <cell r="Q1017">
            <v>5.51</v>
          </cell>
          <cell r="R1017">
            <v>2.06</v>
          </cell>
          <cell r="S1017">
            <v>14.71</v>
          </cell>
          <cell r="U1017">
            <v>0.95599999999999996</v>
          </cell>
          <cell r="V1017">
            <v>0.16700000000000004</v>
          </cell>
          <cell r="W1017">
            <v>0.93799999999999994</v>
          </cell>
          <cell r="X1017">
            <v>0.71300000000000008</v>
          </cell>
          <cell r="Y1017">
            <v>0.78700000000000003</v>
          </cell>
          <cell r="Z1017">
            <v>0.873</v>
          </cell>
          <cell r="AA1017">
            <v>0.97899999999999998</v>
          </cell>
          <cell r="AB1017">
            <v>0.30500000000000005</v>
          </cell>
          <cell r="AC1017">
            <v>0.91200000000000003</v>
          </cell>
          <cell r="AD1017">
            <v>0.17700000000000005</v>
          </cell>
          <cell r="AE1017">
            <v>0.97099999999999997</v>
          </cell>
          <cell r="AF1017">
            <v>0.64800000000000002</v>
          </cell>
          <cell r="AG1017">
            <v>0.75</v>
          </cell>
          <cell r="AH1017">
            <v>0.84</v>
          </cell>
          <cell r="AI1017">
            <v>1</v>
          </cell>
          <cell r="AJ1017">
            <v>0.28000000000000003</v>
          </cell>
        </row>
        <row r="1018">
          <cell r="B1018" t="str">
            <v>AGF</v>
          </cell>
          <cell r="C1018" t="str">
            <v>General</v>
          </cell>
          <cell r="D1018" t="str">
            <v>Dividend</v>
          </cell>
          <cell r="E1018" t="str">
            <v>Equity Large-Cap D</v>
          </cell>
          <cell r="F1018" t="str">
            <v>Equity Large-Cap</v>
          </cell>
          <cell r="G1018" t="str">
            <v>EQ Thai (Large)</v>
          </cell>
          <cell r="H1018" t="str">
            <v>EQ : Thai (Large)</v>
          </cell>
          <cell r="I1018" t="str">
            <v>Active</v>
          </cell>
          <cell r="J1018">
            <v>0</v>
          </cell>
          <cell r="L1018">
            <v>1.06</v>
          </cell>
          <cell r="M1018">
            <v>0.31</v>
          </cell>
          <cell r="N1018">
            <v>-0.81</v>
          </cell>
          <cell r="O1018">
            <v>3.66</v>
          </cell>
          <cell r="P1018">
            <v>-8.9700000000000006</v>
          </cell>
          <cell r="Q1018">
            <v>6.27</v>
          </cell>
          <cell r="R1018">
            <v>5.79</v>
          </cell>
          <cell r="S1018">
            <v>14.64</v>
          </cell>
          <cell r="U1018">
            <v>0.98</v>
          </cell>
          <cell r="V1018">
            <v>0.95899999999999996</v>
          </cell>
          <cell r="W1018">
            <v>0.69799999999999995</v>
          </cell>
          <cell r="X1018">
            <v>0.95199999999999996</v>
          </cell>
          <cell r="Y1018">
            <v>0.77600000000000002</v>
          </cell>
          <cell r="Z1018">
            <v>0.81800000000000006</v>
          </cell>
          <cell r="AA1018">
            <v>0.51100000000000001</v>
          </cell>
          <cell r="AB1018">
            <v>0.76</v>
          </cell>
          <cell r="AC1018">
            <v>0.97299999999999998</v>
          </cell>
          <cell r="AD1018">
            <v>0.88900000000000001</v>
          </cell>
          <cell r="AE1018">
            <v>0.7</v>
          </cell>
          <cell r="AF1018">
            <v>0.88800000000000001</v>
          </cell>
          <cell r="AG1018">
            <v>0.78600000000000003</v>
          </cell>
          <cell r="AH1018">
            <v>0.82299999999999995</v>
          </cell>
          <cell r="AI1018">
            <v>0.5</v>
          </cell>
          <cell r="AJ1018">
            <v>0.68100000000000005</v>
          </cell>
        </row>
        <row r="1019">
          <cell r="B1019" t="str">
            <v>ASP</v>
          </cell>
          <cell r="C1019" t="str">
            <v>General</v>
          </cell>
          <cell r="D1019" t="str">
            <v>No Dividend</v>
          </cell>
          <cell r="E1019" t="str">
            <v>Money Market ND</v>
          </cell>
          <cell r="F1019" t="str">
            <v>Money Market</v>
          </cell>
          <cell r="G1019" t="str">
            <v>Thai Bond Money Market</v>
          </cell>
          <cell r="H1019" t="str">
            <v>Thai Bond : Money Market</v>
          </cell>
          <cell r="I1019" t="str">
            <v>Active</v>
          </cell>
          <cell r="J1019">
            <v>0</v>
          </cell>
          <cell r="L1019">
            <v>0.14000000000000001</v>
          </cell>
          <cell r="M1019">
            <v>0.38</v>
          </cell>
          <cell r="N1019">
            <v>0.73</v>
          </cell>
          <cell r="O1019">
            <v>0.51</v>
          </cell>
          <cell r="P1019">
            <v>1.3</v>
          </cell>
          <cell r="Q1019">
            <v>1.31</v>
          </cell>
          <cell r="R1019">
            <v>1.55</v>
          </cell>
          <cell r="S1019">
            <v>1.84</v>
          </cell>
          <cell r="U1019">
            <v>9.3999999999999972E-2</v>
          </cell>
          <cell r="V1019">
            <v>9.7999999999999976E-2</v>
          </cell>
          <cell r="W1019">
            <v>7.3999999999999955E-2</v>
          </cell>
          <cell r="X1019">
            <v>9.7999999999999976E-2</v>
          </cell>
          <cell r="Y1019">
            <v>9.7999999999999976E-2</v>
          </cell>
          <cell r="Z1019">
            <v>5.5000000000000049E-2</v>
          </cell>
          <cell r="AA1019">
            <v>5.600000000000005E-2</v>
          </cell>
          <cell r="AB1019">
            <v>0</v>
          </cell>
          <cell r="AC1019">
            <v>7.3999999999999955E-2</v>
          </cell>
          <cell r="AD1019">
            <v>7.6999999999999957E-2</v>
          </cell>
          <cell r="AE1019">
            <v>5.2000000000000046E-2</v>
          </cell>
          <cell r="AF1019">
            <v>7.6999999999999957E-2</v>
          </cell>
          <cell r="AG1019">
            <v>7.6999999999999957E-2</v>
          </cell>
          <cell r="AH1019">
            <v>2.8000000000000025E-2</v>
          </cell>
          <cell r="AI1019">
            <v>2.9000000000000026E-2</v>
          </cell>
          <cell r="AJ1019">
            <v>0</v>
          </cell>
        </row>
        <row r="1020">
          <cell r="B1020" t="str">
            <v>ASP-GDF</v>
          </cell>
          <cell r="C1020" t="str">
            <v>General</v>
          </cell>
          <cell r="D1020" t="str">
            <v>Dividend</v>
          </cell>
          <cell r="E1020" t="str">
            <v>Equity Large-Cap D</v>
          </cell>
          <cell r="F1020" t="str">
            <v>Equity Large-Cap</v>
          </cell>
          <cell r="G1020" t="str">
            <v>EQ Thai (Large)</v>
          </cell>
          <cell r="H1020" t="str">
            <v>EQ : Thai (Large)</v>
          </cell>
          <cell r="I1020" t="str">
            <v>Active</v>
          </cell>
          <cell r="J1020">
            <v>0</v>
          </cell>
          <cell r="L1020">
            <v>2.86</v>
          </cell>
          <cell r="M1020">
            <v>2.9</v>
          </cell>
          <cell r="N1020">
            <v>-0.95</v>
          </cell>
          <cell r="O1020">
            <v>6.62</v>
          </cell>
          <cell r="P1020">
            <v>-6.47</v>
          </cell>
          <cell r="Q1020">
            <v>4.37</v>
          </cell>
          <cell r="R1020">
            <v>1.74</v>
          </cell>
          <cell r="S1020">
            <v>11.08</v>
          </cell>
          <cell r="U1020">
            <v>0.16200000000000003</v>
          </cell>
          <cell r="V1020">
            <v>0.254</v>
          </cell>
          <cell r="W1020">
            <v>0.72599999999999998</v>
          </cell>
          <cell r="X1020">
            <v>0.59099999999999997</v>
          </cell>
          <cell r="Y1020">
            <v>0.56600000000000006</v>
          </cell>
          <cell r="Z1020">
            <v>0.99099999999999999</v>
          </cell>
          <cell r="AA1020">
            <v>0.99</v>
          </cell>
          <cell r="AB1020">
            <v>0.98699999999999999</v>
          </cell>
          <cell r="AC1020">
            <v>0.10999999999999999</v>
          </cell>
          <cell r="AD1020">
            <v>0.22299999999999998</v>
          </cell>
          <cell r="AE1020">
            <v>0.72899999999999998</v>
          </cell>
          <cell r="AF1020">
            <v>0.55000000000000004</v>
          </cell>
          <cell r="AG1020">
            <v>0.54299999999999993</v>
          </cell>
          <cell r="AH1020">
            <v>1</v>
          </cell>
          <cell r="AI1020">
            <v>0.96699999999999997</v>
          </cell>
          <cell r="AJ1020">
            <v>0.97899999999999998</v>
          </cell>
        </row>
        <row r="1021">
          <cell r="B1021" t="str">
            <v>ASP-GOLD</v>
          </cell>
          <cell r="C1021" t="str">
            <v>General</v>
          </cell>
          <cell r="D1021" t="str">
            <v>No Dividend</v>
          </cell>
          <cell r="E1021" t="str">
            <v>Commodities Precious Metals ND</v>
          </cell>
          <cell r="F1021" t="str">
            <v>Commodities Precious Metals</v>
          </cell>
          <cell r="G1021" t="str">
            <v>Commodity Gold</v>
          </cell>
          <cell r="H1021" t="str">
            <v>Commodity : Gold</v>
          </cell>
          <cell r="I1021" t="str">
            <v>Passive</v>
          </cell>
          <cell r="J1021" t="str">
            <v>SPDR Gold Trust (Singapore)</v>
          </cell>
          <cell r="L1021">
            <v>-0.74</v>
          </cell>
          <cell r="M1021">
            <v>-2.57</v>
          </cell>
          <cell r="N1021">
            <v>3.54</v>
          </cell>
          <cell r="O1021">
            <v>-1.28</v>
          </cell>
          <cell r="P1021">
            <v>-6.45</v>
          </cell>
          <cell r="Q1021">
            <v>-2.57</v>
          </cell>
          <cell r="R1021">
            <v>-2.16</v>
          </cell>
          <cell r="S1021" t="str">
            <v>-</v>
          </cell>
          <cell r="U1021">
            <v>0.94799999999999995</v>
          </cell>
          <cell r="V1021">
            <v>0.84299999999999997</v>
          </cell>
          <cell r="W1021">
            <v>0.26400000000000001</v>
          </cell>
          <cell r="X1021">
            <v>0.63200000000000001</v>
          </cell>
          <cell r="Y1021">
            <v>1</v>
          </cell>
          <cell r="Z1021">
            <v>0.52700000000000002</v>
          </cell>
          <cell r="AA1021">
            <v>0.89500000000000002</v>
          </cell>
          <cell r="AB1021" t="str">
            <v/>
          </cell>
          <cell r="AC1021">
            <v>0.81899999999999995</v>
          </cell>
          <cell r="AD1021">
            <v>0.77300000000000002</v>
          </cell>
          <cell r="AE1021">
            <v>0.27300000000000002</v>
          </cell>
          <cell r="AF1021">
            <v>0.59099999999999997</v>
          </cell>
          <cell r="AG1021">
            <v>0.95499999999999996</v>
          </cell>
          <cell r="AH1021">
            <v>0.5</v>
          </cell>
          <cell r="AI1021">
            <v>0.81899999999999995</v>
          </cell>
          <cell r="AJ1021" t="str">
            <v/>
          </cell>
        </row>
        <row r="1022">
          <cell r="B1022" t="str">
            <v>ASP-ERF</v>
          </cell>
          <cell r="C1022" t="str">
            <v>RMF</v>
          </cell>
          <cell r="D1022" t="str">
            <v>No Dividend</v>
          </cell>
          <cell r="E1022" t="str">
            <v>Equity Large-Cap RMF</v>
          </cell>
          <cell r="F1022" t="str">
            <v>Equity Large-Cap</v>
          </cell>
          <cell r="G1022" t="str">
            <v>EQ Thai (Large) R</v>
          </cell>
          <cell r="H1022" t="str">
            <v>EQ : Thai (Large)</v>
          </cell>
          <cell r="I1022" t="str">
            <v>Active</v>
          </cell>
          <cell r="J1022">
            <v>0</v>
          </cell>
          <cell r="L1022">
            <v>2.87</v>
          </cell>
          <cell r="M1022">
            <v>2.4900000000000002</v>
          </cell>
          <cell r="N1022">
            <v>-1.7</v>
          </cell>
          <cell r="O1022">
            <v>7.39</v>
          </cell>
          <cell r="P1022">
            <v>-9.08</v>
          </cell>
          <cell r="Q1022">
            <v>3.68</v>
          </cell>
          <cell r="R1022">
            <v>1.94</v>
          </cell>
          <cell r="S1022">
            <v>11.11</v>
          </cell>
          <cell r="U1022">
            <v>0.17200000000000004</v>
          </cell>
          <cell r="V1022">
            <v>0.51500000000000001</v>
          </cell>
          <cell r="W1022">
            <v>0.90700000000000003</v>
          </cell>
          <cell r="X1022">
            <v>0.372</v>
          </cell>
          <cell r="Y1022">
            <v>0.83399999999999996</v>
          </cell>
          <cell r="Z1022">
            <v>1</v>
          </cell>
          <cell r="AA1022">
            <v>1</v>
          </cell>
          <cell r="AB1022">
            <v>0.875</v>
          </cell>
          <cell r="AC1022">
            <v>0.17200000000000004</v>
          </cell>
          <cell r="AD1022">
            <v>0.51500000000000001</v>
          </cell>
          <cell r="AE1022">
            <v>0.90700000000000003</v>
          </cell>
          <cell r="AF1022">
            <v>0.372</v>
          </cell>
          <cell r="AG1022">
            <v>0.83399999999999996</v>
          </cell>
          <cell r="AH1022">
            <v>1</v>
          </cell>
          <cell r="AI1022">
            <v>1</v>
          </cell>
          <cell r="AJ1022">
            <v>0.875</v>
          </cell>
        </row>
        <row r="1023">
          <cell r="B1023" t="str">
            <v>ASP2</v>
          </cell>
          <cell r="C1023" t="str">
            <v>General</v>
          </cell>
          <cell r="D1023" t="str">
            <v>No Dividend</v>
          </cell>
          <cell r="E1023" t="str">
            <v>Short Term Bond ND</v>
          </cell>
          <cell r="F1023" t="str">
            <v>Money Market</v>
          </cell>
          <cell r="G1023" t="str">
            <v>Thai Bond Short-term</v>
          </cell>
          <cell r="H1023" t="str">
            <v>Thai Bond : Short-term</v>
          </cell>
          <cell r="I1023" t="str">
            <v>Active</v>
          </cell>
          <cell r="J1023">
            <v>0</v>
          </cell>
          <cell r="L1023">
            <v>0.16</v>
          </cell>
          <cell r="M1023">
            <v>0.4</v>
          </cell>
          <cell r="N1023">
            <v>0.69</v>
          </cell>
          <cell r="O1023">
            <v>0.51</v>
          </cell>
          <cell r="P1023">
            <v>1.33</v>
          </cell>
          <cell r="Q1023">
            <v>1.59</v>
          </cell>
          <cell r="R1023">
            <v>1.99</v>
          </cell>
          <cell r="S1023">
            <v>2.0699999999999998</v>
          </cell>
          <cell r="U1023">
            <v>0.51700000000000002</v>
          </cell>
          <cell r="V1023">
            <v>0.69500000000000006</v>
          </cell>
          <cell r="W1023">
            <v>0.88</v>
          </cell>
          <cell r="X1023">
            <v>0.72899999999999998</v>
          </cell>
          <cell r="Y1023">
            <v>0.45699999999999996</v>
          </cell>
          <cell r="Z1023">
            <v>0.24</v>
          </cell>
          <cell r="AA1023">
            <v>0.30800000000000005</v>
          </cell>
          <cell r="AB1023">
            <v>0.64800000000000002</v>
          </cell>
          <cell r="AC1023">
            <v>0.54600000000000004</v>
          </cell>
          <cell r="AD1023">
            <v>0.67399999999999993</v>
          </cell>
          <cell r="AE1023">
            <v>0.88300000000000001</v>
          </cell>
          <cell r="AF1023">
            <v>0.71199999999999997</v>
          </cell>
          <cell r="AG1023">
            <v>0.5</v>
          </cell>
          <cell r="AH1023">
            <v>0.25</v>
          </cell>
          <cell r="AI1023">
            <v>0.27300000000000002</v>
          </cell>
          <cell r="AJ1023">
            <v>0.61599999999999999</v>
          </cell>
        </row>
        <row r="1024">
          <cell r="B1024" t="str">
            <v>ASP-TFIXED2</v>
          </cell>
          <cell r="C1024" t="str">
            <v>General</v>
          </cell>
          <cell r="D1024" t="str">
            <v>No Dividend</v>
          </cell>
          <cell r="E1024" t="str">
            <v>Roll Over Bond ND</v>
          </cell>
          <cell r="F1024" t="str">
            <v>Roll Over Bond</v>
          </cell>
          <cell r="G1024" t="str">
            <v>Thai Bond Fixed Term</v>
          </cell>
          <cell r="H1024" t="str">
            <v>Thai Bond : Fixed Term</v>
          </cell>
          <cell r="I1024" t="str">
            <v>Active</v>
          </cell>
          <cell r="J1024">
            <v>0</v>
          </cell>
          <cell r="L1024">
            <v>0.17</v>
          </cell>
          <cell r="M1024">
            <v>0.48</v>
          </cell>
          <cell r="N1024">
            <v>0.84</v>
          </cell>
          <cell r="O1024">
            <v>0.66</v>
          </cell>
          <cell r="P1024">
            <v>1.69</v>
          </cell>
          <cell r="Q1024">
            <v>1.71</v>
          </cell>
          <cell r="R1024">
            <v>1.98</v>
          </cell>
          <cell r="S1024" t="str">
            <v>-</v>
          </cell>
          <cell r="U1024">
            <v>0.47699999999999998</v>
          </cell>
          <cell r="V1024">
            <v>0.42200000000000004</v>
          </cell>
          <cell r="W1024">
            <v>0.69300000000000006</v>
          </cell>
          <cell r="X1024">
            <v>0.41700000000000004</v>
          </cell>
          <cell r="Y1024">
            <v>0.66700000000000004</v>
          </cell>
          <cell r="Z1024">
            <v>0.36399999999999999</v>
          </cell>
          <cell r="AA1024">
            <v>0.36399999999999999</v>
          </cell>
          <cell r="AB1024" t="str">
            <v/>
          </cell>
          <cell r="AC1024">
            <v>0.125</v>
          </cell>
          <cell r="AD1024">
            <v>4.2000000000000037E-2</v>
          </cell>
          <cell r="AE1024">
            <v>0.18200000000000005</v>
          </cell>
          <cell r="AF1024">
            <v>4.2000000000000037E-2</v>
          </cell>
          <cell r="AG1024">
            <v>0.14300000000000002</v>
          </cell>
          <cell r="AH1024">
            <v>0.14300000000000002</v>
          </cell>
          <cell r="AI1024">
            <v>0.14300000000000002</v>
          </cell>
          <cell r="AJ1024" t="str">
            <v/>
          </cell>
        </row>
        <row r="1025">
          <cell r="B1025" t="str">
            <v>ASP-TFIXED3</v>
          </cell>
          <cell r="C1025" t="str">
            <v>General</v>
          </cell>
          <cell r="D1025" t="str">
            <v>No Dividend</v>
          </cell>
          <cell r="E1025" t="str">
            <v>Roll Over Bond ND</v>
          </cell>
          <cell r="F1025" t="str">
            <v>Roll Over Bond</v>
          </cell>
          <cell r="G1025" t="str">
            <v>Thai Bond Fixed Term</v>
          </cell>
          <cell r="H1025" t="str">
            <v>Thai Bond : Fixed Term</v>
          </cell>
          <cell r="I1025" t="str">
            <v>Active</v>
          </cell>
          <cell r="J1025">
            <v>0</v>
          </cell>
          <cell r="L1025">
            <v>0.14000000000000001</v>
          </cell>
          <cell r="M1025">
            <v>0.43</v>
          </cell>
          <cell r="N1025">
            <v>0.9</v>
          </cell>
          <cell r="O1025">
            <v>0.5</v>
          </cell>
          <cell r="P1025">
            <v>1.77</v>
          </cell>
          <cell r="Q1025">
            <v>1.76</v>
          </cell>
          <cell r="R1025">
            <v>2.08</v>
          </cell>
          <cell r="S1025" t="str">
            <v>-</v>
          </cell>
          <cell r="U1025">
            <v>0.81</v>
          </cell>
          <cell r="V1025">
            <v>0.68500000000000005</v>
          </cell>
          <cell r="W1025">
            <v>0.61599999999999999</v>
          </cell>
          <cell r="X1025">
            <v>0.83399999999999996</v>
          </cell>
          <cell r="Y1025">
            <v>0.625</v>
          </cell>
          <cell r="Z1025">
            <v>0.18200000000000005</v>
          </cell>
          <cell r="AA1025">
            <v>0.18200000000000005</v>
          </cell>
          <cell r="AB1025" t="str">
            <v/>
          </cell>
          <cell r="AC1025">
            <v>0.45899999999999996</v>
          </cell>
          <cell r="AD1025">
            <v>0.16700000000000004</v>
          </cell>
          <cell r="AE1025">
            <v>9.099999999999997E-2</v>
          </cell>
          <cell r="AF1025">
            <v>0.33399999999999996</v>
          </cell>
          <cell r="AG1025">
            <v>9.5999999999999974E-2</v>
          </cell>
          <cell r="AH1025">
            <v>4.8000000000000043E-2</v>
          </cell>
          <cell r="AI1025">
            <v>4.8000000000000043E-2</v>
          </cell>
          <cell r="AJ1025" t="str">
            <v/>
          </cell>
        </row>
        <row r="1026">
          <cell r="B1026" t="str">
            <v>ASP-TFIXED5</v>
          </cell>
          <cell r="C1026" t="str">
            <v>General</v>
          </cell>
          <cell r="D1026" t="str">
            <v>No Dividend</v>
          </cell>
          <cell r="E1026" t="str">
            <v>Roll Over Bond ND</v>
          </cell>
          <cell r="F1026" t="str">
            <v>Roll Over Bond</v>
          </cell>
          <cell r="G1026" t="str">
            <v>Thai Bond Fixed Term</v>
          </cell>
          <cell r="H1026" t="str">
            <v>Thai Bond : Fixed Term</v>
          </cell>
          <cell r="I1026" t="str">
            <v>Active</v>
          </cell>
          <cell r="J1026">
            <v>0</v>
          </cell>
          <cell r="L1026">
            <v>0.17</v>
          </cell>
          <cell r="M1026">
            <v>0.47</v>
          </cell>
          <cell r="N1026">
            <v>0.88</v>
          </cell>
          <cell r="O1026">
            <v>0.56000000000000005</v>
          </cell>
          <cell r="P1026">
            <v>1.8</v>
          </cell>
          <cell r="Q1026">
            <v>1.79</v>
          </cell>
          <cell r="R1026">
            <v>2.09</v>
          </cell>
          <cell r="S1026" t="str">
            <v>-</v>
          </cell>
          <cell r="U1026">
            <v>0.47699999999999998</v>
          </cell>
          <cell r="V1026">
            <v>0.52700000000000002</v>
          </cell>
          <cell r="W1026">
            <v>0.65400000000000003</v>
          </cell>
          <cell r="X1026">
            <v>0.63900000000000001</v>
          </cell>
          <cell r="Y1026">
            <v>0.58400000000000007</v>
          </cell>
          <cell r="Z1026">
            <v>9.099999999999997E-2</v>
          </cell>
          <cell r="AA1026">
            <v>9.099999999999997E-2</v>
          </cell>
          <cell r="AB1026" t="str">
            <v/>
          </cell>
          <cell r="AC1026">
            <v>0.125</v>
          </cell>
          <cell r="AD1026">
            <v>0.125</v>
          </cell>
          <cell r="AE1026">
            <v>0.13700000000000001</v>
          </cell>
          <cell r="AF1026">
            <v>0.125</v>
          </cell>
          <cell r="AG1026">
            <v>4.8000000000000043E-2</v>
          </cell>
          <cell r="AH1026">
            <v>0</v>
          </cell>
          <cell r="AI1026">
            <v>0</v>
          </cell>
          <cell r="AJ1026" t="str">
            <v/>
          </cell>
        </row>
        <row r="1027">
          <cell r="B1027" t="str">
            <v>ASP-TFIXED 6M2</v>
          </cell>
          <cell r="C1027" t="str">
            <v>General</v>
          </cell>
          <cell r="D1027" t="str">
            <v>No Dividend</v>
          </cell>
          <cell r="E1027" t="str">
            <v>High Yield Bond Fix Term ND</v>
          </cell>
          <cell r="F1027" t="str">
            <v>High Yield Bond Fix Term</v>
          </cell>
          <cell r="G1027" t="str">
            <v>Foreign Bond Fixed Term</v>
          </cell>
          <cell r="H1027" t="str">
            <v>Foreign Bond : Fixed Term</v>
          </cell>
          <cell r="I1027" t="str">
            <v>Active</v>
          </cell>
          <cell r="J1027">
            <v>0</v>
          </cell>
          <cell r="L1027">
            <v>0.22</v>
          </cell>
          <cell r="M1027" t="str">
            <v>-</v>
          </cell>
          <cell r="N1027" t="str">
            <v>-</v>
          </cell>
          <cell r="O1027" t="str">
            <v>-</v>
          </cell>
          <cell r="P1027" t="str">
            <v>-</v>
          </cell>
          <cell r="Q1027" t="str">
            <v>-</v>
          </cell>
          <cell r="R1027" t="str">
            <v>-</v>
          </cell>
          <cell r="S1027" t="str">
            <v>-</v>
          </cell>
          <cell r="U1027">
            <v>0.63900000000000001</v>
          </cell>
          <cell r="V1027" t="str">
            <v/>
          </cell>
          <cell r="W1027" t="str">
            <v/>
          </cell>
          <cell r="X1027" t="str">
            <v/>
          </cell>
          <cell r="Y1027" t="str">
            <v/>
          </cell>
          <cell r="Z1027" t="str">
            <v/>
          </cell>
          <cell r="AA1027" t="str">
            <v/>
          </cell>
          <cell r="AB1027" t="str">
            <v/>
          </cell>
          <cell r="AC1027">
            <v>0.52400000000000002</v>
          </cell>
          <cell r="AD1027" t="str">
            <v/>
          </cell>
          <cell r="AE1027" t="str">
            <v/>
          </cell>
          <cell r="AF1027" t="str">
            <v/>
          </cell>
          <cell r="AG1027" t="str">
            <v/>
          </cell>
          <cell r="AH1027" t="str">
            <v/>
          </cell>
          <cell r="AI1027" t="str">
            <v/>
          </cell>
          <cell r="AJ1027" t="str">
            <v/>
          </cell>
        </row>
        <row r="1028">
          <cell r="B1028" t="str">
            <v>ASP-TFIXED9</v>
          </cell>
          <cell r="C1028" t="str">
            <v>General</v>
          </cell>
          <cell r="D1028" t="str">
            <v>No Dividend</v>
          </cell>
          <cell r="E1028" t="str">
            <v>Roll Over Bond ND</v>
          </cell>
          <cell r="F1028" t="str">
            <v>Roll Over Bond</v>
          </cell>
          <cell r="G1028" t="str">
            <v>Thai Bond Fixed Term</v>
          </cell>
          <cell r="H1028" t="str">
            <v>Thai Bond : Fixed Term</v>
          </cell>
          <cell r="I1028" t="str">
            <v>Active</v>
          </cell>
          <cell r="J1028">
            <v>0</v>
          </cell>
          <cell r="L1028">
            <v>0.18</v>
          </cell>
          <cell r="M1028">
            <v>0.42</v>
          </cell>
          <cell r="N1028">
            <v>0.78</v>
          </cell>
          <cell r="O1028">
            <v>0.53</v>
          </cell>
          <cell r="P1028">
            <v>1.64</v>
          </cell>
          <cell r="Q1028">
            <v>1.73</v>
          </cell>
          <cell r="R1028">
            <v>2.04</v>
          </cell>
          <cell r="S1028" t="str">
            <v>-</v>
          </cell>
          <cell r="U1028">
            <v>0.40500000000000003</v>
          </cell>
          <cell r="V1028">
            <v>0.73699999999999999</v>
          </cell>
          <cell r="W1028">
            <v>0.73099999999999998</v>
          </cell>
          <cell r="X1028">
            <v>0.69500000000000006</v>
          </cell>
          <cell r="Y1028">
            <v>0.70900000000000007</v>
          </cell>
          <cell r="Z1028">
            <v>0.27300000000000002</v>
          </cell>
          <cell r="AA1028">
            <v>0.27300000000000002</v>
          </cell>
          <cell r="AB1028" t="str">
            <v/>
          </cell>
          <cell r="AC1028">
            <v>4.2000000000000037E-2</v>
          </cell>
          <cell r="AD1028">
            <v>0.20899999999999996</v>
          </cell>
          <cell r="AE1028">
            <v>0.22799999999999998</v>
          </cell>
          <cell r="AF1028">
            <v>0.16700000000000004</v>
          </cell>
          <cell r="AG1028">
            <v>0.19099999999999995</v>
          </cell>
          <cell r="AH1028">
            <v>9.5999999999999974E-2</v>
          </cell>
          <cell r="AI1028">
            <v>9.5999999999999974E-2</v>
          </cell>
          <cell r="AJ1028" t="str">
            <v/>
          </cell>
        </row>
        <row r="1029">
          <cell r="B1029" t="str">
            <v>ASP-PRIME4</v>
          </cell>
          <cell r="C1029" t="str">
            <v>General</v>
          </cell>
          <cell r="D1029" t="str">
            <v>No Dividend</v>
          </cell>
          <cell r="E1029" t="str">
            <v>Equity Fix Term ND</v>
          </cell>
          <cell r="F1029" t="str">
            <v>Equity Fix Term</v>
          </cell>
          <cell r="G1029" t="str">
            <v>Triggered</v>
          </cell>
          <cell r="H1029" t="str">
            <v>Triggered</v>
          </cell>
          <cell r="I1029" t="str">
            <v>Active</v>
          </cell>
          <cell r="J1029">
            <v>0</v>
          </cell>
          <cell r="L1029">
            <v>2.97</v>
          </cell>
          <cell r="M1029">
            <v>2.71</v>
          </cell>
          <cell r="N1029">
            <v>-1.46</v>
          </cell>
          <cell r="O1029">
            <v>7.59</v>
          </cell>
          <cell r="P1029">
            <v>-8.66</v>
          </cell>
          <cell r="Q1029">
            <v>2.36</v>
          </cell>
          <cell r="R1029">
            <v>-0.33</v>
          </cell>
          <cell r="S1029" t="str">
            <v>-</v>
          </cell>
          <cell r="U1029">
            <v>0.17300000000000004</v>
          </cell>
          <cell r="V1029">
            <v>0.41400000000000003</v>
          </cell>
          <cell r="W1029">
            <v>0.5</v>
          </cell>
          <cell r="X1029">
            <v>0.20699999999999996</v>
          </cell>
          <cell r="Y1029">
            <v>0.60899999999999999</v>
          </cell>
          <cell r="Z1029">
            <v>0.23599999999999999</v>
          </cell>
          <cell r="AA1029">
            <v>0.41700000000000004</v>
          </cell>
          <cell r="AB1029" t="str">
            <v/>
          </cell>
          <cell r="AC1029">
            <v>5.3000000000000047E-2</v>
          </cell>
          <cell r="AD1029">
            <v>0.36899999999999999</v>
          </cell>
          <cell r="AE1029">
            <v>0.47399999999999998</v>
          </cell>
          <cell r="AF1029">
            <v>0.10599999999999998</v>
          </cell>
          <cell r="AG1029">
            <v>0.35799999999999998</v>
          </cell>
          <cell r="AH1029">
            <v>0.375</v>
          </cell>
          <cell r="AI1029">
            <v>0.71500000000000008</v>
          </cell>
          <cell r="AJ1029" t="str">
            <v/>
          </cell>
        </row>
        <row r="1030">
          <cell r="B1030" t="str">
            <v>ASP-THEQ</v>
          </cell>
          <cell r="C1030" t="str">
            <v>General</v>
          </cell>
          <cell r="D1030" t="str">
            <v>No Dividend</v>
          </cell>
          <cell r="E1030" t="str">
            <v>Equity Large-Cap ND</v>
          </cell>
          <cell r="F1030" t="str">
            <v>Equity Large-Cap</v>
          </cell>
          <cell r="G1030" t="str">
            <v>EQ Thai (Large)</v>
          </cell>
          <cell r="H1030" t="str">
            <v>EQ : Thai (Large)</v>
          </cell>
          <cell r="I1030" t="str">
            <v>Active</v>
          </cell>
          <cell r="J1030">
            <v>0</v>
          </cell>
          <cell r="L1030">
            <v>2.9</v>
          </cell>
          <cell r="M1030">
            <v>2.57</v>
          </cell>
          <cell r="N1030">
            <v>-1.81</v>
          </cell>
          <cell r="O1030">
            <v>7.67</v>
          </cell>
          <cell r="P1030">
            <v>-10.029999999999999</v>
          </cell>
          <cell r="Q1030">
            <v>4.08</v>
          </cell>
          <cell r="R1030" t="str">
            <v>-</v>
          </cell>
          <cell r="S1030" t="str">
            <v>-</v>
          </cell>
          <cell r="U1030">
            <v>0.14800000000000002</v>
          </cell>
          <cell r="V1030">
            <v>0.39100000000000001</v>
          </cell>
          <cell r="W1030">
            <v>0.86</v>
          </cell>
          <cell r="X1030">
            <v>0.30600000000000005</v>
          </cell>
          <cell r="Y1030">
            <v>0.90600000000000003</v>
          </cell>
          <cell r="Z1030">
            <v>1</v>
          </cell>
          <cell r="AA1030" t="str">
            <v/>
          </cell>
          <cell r="AB1030" t="str">
            <v/>
          </cell>
          <cell r="AC1030">
            <v>0.22999999999999998</v>
          </cell>
          <cell r="AD1030">
            <v>0.44799999999999995</v>
          </cell>
          <cell r="AE1030">
            <v>0.81800000000000006</v>
          </cell>
          <cell r="AF1030">
            <v>0.33399999999999996</v>
          </cell>
          <cell r="AG1030">
            <v>0.89700000000000002</v>
          </cell>
          <cell r="AH1030">
            <v>0.97899999999999998</v>
          </cell>
          <cell r="AI1030" t="str">
            <v/>
          </cell>
          <cell r="AJ1030" t="str">
            <v/>
          </cell>
        </row>
        <row r="1031">
          <cell r="B1031" t="str">
            <v>ASP-MRF</v>
          </cell>
          <cell r="C1031" t="str">
            <v>RMF</v>
          </cell>
          <cell r="D1031" t="str">
            <v>No Dividend</v>
          </cell>
          <cell r="E1031" t="str">
            <v>Aggressive Allocation RMF</v>
          </cell>
          <cell r="F1031" t="str">
            <v>Aggressive Allocation</v>
          </cell>
          <cell r="G1031" t="str">
            <v xml:space="preserve">Asset Allocation TH (Flex) R </v>
          </cell>
          <cell r="H1031" t="str">
            <v>Asset Allocation : Thai (Flexible)</v>
          </cell>
          <cell r="I1031" t="str">
            <v>Active</v>
          </cell>
          <cell r="J1031">
            <v>0</v>
          </cell>
          <cell r="L1031">
            <v>2.95</v>
          </cell>
          <cell r="M1031">
            <v>3.13</v>
          </cell>
          <cell r="N1031">
            <v>-0.54</v>
          </cell>
          <cell r="O1031">
            <v>6.94</v>
          </cell>
          <cell r="P1031">
            <v>-5.82</v>
          </cell>
          <cell r="Q1031">
            <v>5.21</v>
          </cell>
          <cell r="R1031">
            <v>3.02</v>
          </cell>
          <cell r="S1031">
            <v>11.42</v>
          </cell>
          <cell r="U1031">
            <v>0.18799999999999994</v>
          </cell>
          <cell r="V1031">
            <v>6.2999999999999945E-2</v>
          </cell>
          <cell r="W1031">
            <v>0.56299999999999994</v>
          </cell>
          <cell r="X1031">
            <v>0.125</v>
          </cell>
          <cell r="Y1031">
            <v>0.43799999999999994</v>
          </cell>
          <cell r="Z1031">
            <v>0.8</v>
          </cell>
          <cell r="AA1031">
            <v>0.85799999999999998</v>
          </cell>
          <cell r="AB1031">
            <v>0.69300000000000006</v>
          </cell>
          <cell r="AC1031">
            <v>9.9999999999999978E-2</v>
          </cell>
          <cell r="AD1031">
            <v>9.9999999999999978E-2</v>
          </cell>
          <cell r="AE1031">
            <v>0.66700000000000004</v>
          </cell>
          <cell r="AF1031">
            <v>0.15000000000000002</v>
          </cell>
          <cell r="AG1031">
            <v>0.5</v>
          </cell>
          <cell r="AH1031">
            <v>0.86699999999999999</v>
          </cell>
          <cell r="AI1031">
            <v>0.85799999999999998</v>
          </cell>
          <cell r="AJ1031">
            <v>0.69300000000000006</v>
          </cell>
        </row>
        <row r="1032">
          <cell r="B1032" t="str">
            <v>ASP-LTF</v>
          </cell>
          <cell r="C1032" t="str">
            <v>LTF</v>
          </cell>
          <cell r="D1032" t="str">
            <v>Dividend</v>
          </cell>
          <cell r="E1032" t="str">
            <v>Equity Large-Cap LTF D</v>
          </cell>
          <cell r="F1032" t="str">
            <v>Equity Large-Cap</v>
          </cell>
          <cell r="G1032" t="str">
            <v>EQ Thai (Large) L</v>
          </cell>
          <cell r="H1032" t="str">
            <v>EQ : Thai (Large)</v>
          </cell>
          <cell r="I1032" t="str">
            <v>Active</v>
          </cell>
          <cell r="J1032">
            <v>0</v>
          </cell>
          <cell r="L1032">
            <v>0.19</v>
          </cell>
          <cell r="M1032">
            <v>2.99</v>
          </cell>
          <cell r="N1032">
            <v>1.1599999999999999</v>
          </cell>
          <cell r="O1032">
            <v>7.63</v>
          </cell>
          <cell r="P1032">
            <v>-5.95</v>
          </cell>
          <cell r="Q1032">
            <v>5.03</v>
          </cell>
          <cell r="R1032">
            <v>2.61</v>
          </cell>
          <cell r="S1032">
            <v>11.55</v>
          </cell>
          <cell r="U1032">
            <v>1</v>
          </cell>
          <cell r="V1032">
            <v>0.27300000000000002</v>
          </cell>
          <cell r="W1032">
            <v>0.375</v>
          </cell>
          <cell r="X1032">
            <v>0.27300000000000002</v>
          </cell>
          <cell r="Y1032">
            <v>0.59099999999999997</v>
          </cell>
          <cell r="Z1032">
            <v>0.95799999999999996</v>
          </cell>
          <cell r="AA1032">
            <v>0.93500000000000005</v>
          </cell>
          <cell r="AB1032">
            <v>0.76100000000000001</v>
          </cell>
          <cell r="AC1032">
            <v>1</v>
          </cell>
          <cell r="AD1032">
            <v>0.32399999999999995</v>
          </cell>
          <cell r="AE1032">
            <v>0.29500000000000004</v>
          </cell>
          <cell r="AF1032">
            <v>0.23599999999999999</v>
          </cell>
          <cell r="AG1032">
            <v>0.43799999999999994</v>
          </cell>
          <cell r="AH1032">
            <v>1</v>
          </cell>
          <cell r="AI1032">
            <v>0.92</v>
          </cell>
          <cell r="AJ1032">
            <v>0.72</v>
          </cell>
        </row>
        <row r="1033">
          <cell r="B1033" t="str">
            <v>ASP-GLTF</v>
          </cell>
          <cell r="C1033" t="str">
            <v>LTF</v>
          </cell>
          <cell r="D1033" t="str">
            <v>No Dividend</v>
          </cell>
          <cell r="E1033" t="str">
            <v>Equity Large-Cap LTF ND</v>
          </cell>
          <cell r="F1033" t="str">
            <v>Equity Large-Cap</v>
          </cell>
          <cell r="G1033" t="str">
            <v>EQ Thai (Large) L</v>
          </cell>
          <cell r="H1033" t="str">
            <v>EQ : Thai (Large)</v>
          </cell>
          <cell r="I1033" t="str">
            <v>Active</v>
          </cell>
          <cell r="J1033">
            <v>0</v>
          </cell>
          <cell r="L1033">
            <v>2.56</v>
          </cell>
          <cell r="M1033">
            <v>2.65</v>
          </cell>
          <cell r="N1033">
            <v>0.06</v>
          </cell>
          <cell r="O1033">
            <v>7.11</v>
          </cell>
          <cell r="P1033">
            <v>-7.44</v>
          </cell>
          <cell r="Q1033">
            <v>3.63</v>
          </cell>
          <cell r="R1033">
            <v>1.83</v>
          </cell>
          <cell r="S1033">
            <v>10.28</v>
          </cell>
          <cell r="U1033">
            <v>0.29900000000000004</v>
          </cell>
          <cell r="V1033">
            <v>0.39400000000000002</v>
          </cell>
          <cell r="W1033">
            <v>0.75</v>
          </cell>
          <cell r="X1033">
            <v>0.43999999999999995</v>
          </cell>
          <cell r="Y1033">
            <v>0.80400000000000005</v>
          </cell>
          <cell r="Z1033">
            <v>1</v>
          </cell>
          <cell r="AA1033">
            <v>1</v>
          </cell>
          <cell r="AB1033">
            <v>0.89200000000000002</v>
          </cell>
          <cell r="AC1033">
            <v>0.38800000000000001</v>
          </cell>
          <cell r="AD1033">
            <v>0.36699999999999999</v>
          </cell>
          <cell r="AE1033">
            <v>0.82800000000000007</v>
          </cell>
          <cell r="AF1033">
            <v>0.56699999999999995</v>
          </cell>
          <cell r="AG1033">
            <v>0.85799999999999998</v>
          </cell>
          <cell r="AH1033">
            <v>1</v>
          </cell>
          <cell r="AI1033">
            <v>1</v>
          </cell>
          <cell r="AJ1033">
            <v>1</v>
          </cell>
        </row>
        <row r="1034">
          <cell r="B1034" t="str">
            <v>ASP-HSI</v>
          </cell>
          <cell r="C1034" t="str">
            <v>General</v>
          </cell>
          <cell r="D1034" t="str">
            <v>No Dividend</v>
          </cell>
          <cell r="E1034" t="str">
            <v>Asia Pacific ex-Japan EQ ND</v>
          </cell>
          <cell r="F1034" t="str">
            <v>Asia Pacific ex-Japan Equity</v>
          </cell>
          <cell r="G1034" t="str">
            <v>EQ Hong Kong</v>
          </cell>
          <cell r="H1034" t="str">
            <v>EQ : Hong Kong</v>
          </cell>
          <cell r="I1034" t="str">
            <v>Passive</v>
          </cell>
          <cell r="J1034" t="str">
            <v xml:space="preserve">Hang Seng Index ETF </v>
          </cell>
          <cell r="L1034">
            <v>2.48</v>
          </cell>
          <cell r="M1034">
            <v>5.81</v>
          </cell>
          <cell r="N1034">
            <v>16.809999999999999</v>
          </cell>
          <cell r="O1034">
            <v>14.64</v>
          </cell>
          <cell r="P1034">
            <v>-2.82</v>
          </cell>
          <cell r="Q1034">
            <v>12.86</v>
          </cell>
          <cell r="R1034">
            <v>7.19</v>
          </cell>
          <cell r="S1034" t="str">
            <v>-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 t="str">
            <v/>
          </cell>
          <cell r="AC1034">
            <v>0.29200000000000004</v>
          </cell>
          <cell r="AD1034">
            <v>0.69599999999999995</v>
          </cell>
          <cell r="AE1034">
            <v>0.14300000000000002</v>
          </cell>
          <cell r="AF1034">
            <v>4.4000000000000039E-2</v>
          </cell>
          <cell r="AG1034">
            <v>0.14300000000000002</v>
          </cell>
          <cell r="AH1034">
            <v>0</v>
          </cell>
          <cell r="AI1034">
            <v>9.099999999999997E-2</v>
          </cell>
          <cell r="AJ1034" t="str">
            <v/>
          </cell>
        </row>
        <row r="1035">
          <cell r="B1035" t="str">
            <v>ASP-AIF1</v>
          </cell>
          <cell r="C1035" t="str">
            <v>General</v>
          </cell>
          <cell r="D1035" t="str">
            <v>No Dividend</v>
          </cell>
          <cell r="E1035" t="str">
            <v>Roll Over Bond ND</v>
          </cell>
          <cell r="F1035" t="str">
            <v>Roll Over Bond</v>
          </cell>
          <cell r="G1035" t="str">
            <v>Thai Bond Fixed Term</v>
          </cell>
          <cell r="H1035" t="str">
            <v>Thai Bond : Fixed Term</v>
          </cell>
          <cell r="I1035" t="str">
            <v>Active</v>
          </cell>
          <cell r="J1035">
            <v>0</v>
          </cell>
          <cell r="L1035">
            <v>0.14000000000000001</v>
          </cell>
          <cell r="M1035">
            <v>0.47</v>
          </cell>
          <cell r="N1035">
            <v>0.96</v>
          </cell>
          <cell r="O1035">
            <v>0.65</v>
          </cell>
          <cell r="P1035">
            <v>1.94</v>
          </cell>
          <cell r="Q1035">
            <v>-0.69</v>
          </cell>
          <cell r="R1035">
            <v>0.77</v>
          </cell>
          <cell r="S1035" t="str">
            <v>-</v>
          </cell>
          <cell r="U1035">
            <v>0.81</v>
          </cell>
          <cell r="V1035">
            <v>0.52700000000000002</v>
          </cell>
          <cell r="W1035">
            <v>0.57699999999999996</v>
          </cell>
          <cell r="X1035">
            <v>0.44499999999999995</v>
          </cell>
          <cell r="Y1035">
            <v>0.45899999999999996</v>
          </cell>
          <cell r="Z1035">
            <v>1</v>
          </cell>
          <cell r="AA1035">
            <v>1</v>
          </cell>
          <cell r="AB1035" t="str">
            <v/>
          </cell>
          <cell r="AC1035">
            <v>0.45899999999999996</v>
          </cell>
          <cell r="AD1035">
            <v>0.125</v>
          </cell>
          <cell r="AE1035">
            <v>4.6000000000000041E-2</v>
          </cell>
          <cell r="AF1035">
            <v>8.3999999999999964E-2</v>
          </cell>
          <cell r="AG1035">
            <v>0</v>
          </cell>
          <cell r="AH1035">
            <v>1</v>
          </cell>
          <cell r="AI1035">
            <v>1</v>
          </cell>
          <cell r="AJ1035" t="str">
            <v/>
          </cell>
        </row>
        <row r="1036">
          <cell r="B1036" t="str">
            <v>ASP-AITF3Y3</v>
          </cell>
          <cell r="C1036" t="str">
            <v>General</v>
          </cell>
          <cell r="D1036" t="str">
            <v>No Dividend</v>
          </cell>
          <cell r="E1036" t="str">
            <v>High Yield Bond Fix Term ND</v>
          </cell>
          <cell r="F1036" t="str">
            <v>High Yield Bond Fix Term</v>
          </cell>
          <cell r="G1036" t="str">
            <v>Foreign Bond Fixed Term</v>
          </cell>
          <cell r="H1036" t="str">
            <v>Foreign Bond : Fixed Term</v>
          </cell>
          <cell r="I1036" t="str">
            <v>Active</v>
          </cell>
          <cell r="J1036">
            <v>0</v>
          </cell>
          <cell r="L1036">
            <v>0.35</v>
          </cell>
          <cell r="M1036">
            <v>1.01</v>
          </cell>
          <cell r="N1036">
            <v>2.12</v>
          </cell>
          <cell r="O1036">
            <v>1.39</v>
          </cell>
          <cell r="P1036">
            <v>4.04</v>
          </cell>
          <cell r="Q1036" t="str">
            <v>-</v>
          </cell>
          <cell r="R1036" t="str">
            <v>-</v>
          </cell>
          <cell r="S1036" t="str">
            <v>-</v>
          </cell>
          <cell r="U1036">
            <v>0.32499999999999996</v>
          </cell>
          <cell r="V1036">
            <v>0.19799999999999995</v>
          </cell>
          <cell r="W1036">
            <v>7.6999999999999957E-2</v>
          </cell>
          <cell r="X1036">
            <v>0.17100000000000004</v>
          </cell>
          <cell r="Y1036">
            <v>2.5000000000000022E-2</v>
          </cell>
          <cell r="Z1036" t="str">
            <v/>
          </cell>
          <cell r="AA1036" t="str">
            <v/>
          </cell>
          <cell r="AB1036" t="str">
            <v/>
          </cell>
          <cell r="AC1036">
            <v>0.19099999999999995</v>
          </cell>
          <cell r="AD1036">
            <v>0.21499999999999997</v>
          </cell>
          <cell r="AE1036">
            <v>9.099999999999997E-2</v>
          </cell>
          <cell r="AF1036">
            <v>0.15400000000000003</v>
          </cell>
          <cell r="AG1036">
            <v>0</v>
          </cell>
          <cell r="AH1036" t="str">
            <v/>
          </cell>
          <cell r="AI1036" t="str">
            <v/>
          </cell>
          <cell r="AJ1036" t="str">
            <v/>
          </cell>
        </row>
        <row r="1037">
          <cell r="B1037" t="str">
            <v>ASP-AITF5Y1</v>
          </cell>
          <cell r="C1037" t="str">
            <v>General</v>
          </cell>
          <cell r="D1037" t="str">
            <v>No Dividend</v>
          </cell>
          <cell r="E1037" t="str">
            <v>Global High Yield Bond Fix Term ND</v>
          </cell>
          <cell r="F1037" t="str">
            <v>Global High Yield Bond Fix Term</v>
          </cell>
          <cell r="G1037" t="str">
            <v>Foreign Bond Fixed Term</v>
          </cell>
          <cell r="H1037" t="str">
            <v>Foreign Bond : Fixed Term</v>
          </cell>
          <cell r="I1037" t="str">
            <v>Active</v>
          </cell>
          <cell r="J1037">
            <v>0</v>
          </cell>
          <cell r="L1037">
            <v>0.41</v>
          </cell>
          <cell r="M1037">
            <v>1.17</v>
          </cell>
          <cell r="N1037">
            <v>2.93</v>
          </cell>
          <cell r="O1037">
            <v>1.65</v>
          </cell>
          <cell r="P1037">
            <v>4.66</v>
          </cell>
          <cell r="Q1037">
            <v>4.2300000000000004</v>
          </cell>
          <cell r="R1037" t="str">
            <v>-</v>
          </cell>
          <cell r="S1037" t="str">
            <v>-</v>
          </cell>
          <cell r="U1037">
            <v>0.22299999999999998</v>
          </cell>
          <cell r="V1037">
            <v>0.16800000000000004</v>
          </cell>
          <cell r="W1037">
            <v>6.2999999999999945E-2</v>
          </cell>
          <cell r="X1037">
            <v>0.16500000000000004</v>
          </cell>
          <cell r="Y1037">
            <v>0</v>
          </cell>
          <cell r="Z1037">
            <v>0.17300000000000004</v>
          </cell>
          <cell r="AA1037" t="str">
            <v/>
          </cell>
          <cell r="AB1037" t="str">
            <v/>
          </cell>
          <cell r="AC1037">
            <v>0.5</v>
          </cell>
          <cell r="AD1037">
            <v>0.25</v>
          </cell>
          <cell r="AE1037">
            <v>0</v>
          </cell>
          <cell r="AF1037">
            <v>0.25</v>
          </cell>
          <cell r="AG1037">
            <v>0</v>
          </cell>
          <cell r="AH1037">
            <v>0</v>
          </cell>
          <cell r="AI1037" t="str">
            <v/>
          </cell>
          <cell r="AJ1037" t="str">
            <v/>
          </cell>
        </row>
        <row r="1038">
          <cell r="B1038" t="str">
            <v>B-SENIOR</v>
          </cell>
          <cell r="C1038" t="str">
            <v>General</v>
          </cell>
          <cell r="D1038" t="str">
            <v>No Dividend</v>
          </cell>
          <cell r="E1038" t="str">
            <v>Conservative Allocation ND</v>
          </cell>
          <cell r="F1038" t="str">
            <v>Conservative Allocation</v>
          </cell>
          <cell r="G1038" t="str">
            <v>Asset Allocation Thai (EQ20)</v>
          </cell>
          <cell r="H1038" t="str">
            <v>Asset Allocation : Thai (EQ20)</v>
          </cell>
          <cell r="I1038" t="str">
            <v>Active</v>
          </cell>
          <cell r="J1038">
            <v>0</v>
          </cell>
          <cell r="L1038">
            <v>0.64</v>
          </cell>
          <cell r="M1038">
            <v>0.94</v>
          </cell>
          <cell r="N1038">
            <v>1.52</v>
          </cell>
          <cell r="O1038">
            <v>2.17</v>
          </cell>
          <cell r="P1038">
            <v>-0.1</v>
          </cell>
          <cell r="Q1038">
            <v>3.47</v>
          </cell>
          <cell r="R1038">
            <v>3.84</v>
          </cell>
          <cell r="S1038" t="str">
            <v>-</v>
          </cell>
          <cell r="U1038">
            <v>0.5</v>
          </cell>
          <cell r="V1038">
            <v>0.5</v>
          </cell>
          <cell r="W1038">
            <v>0.125</v>
          </cell>
          <cell r="X1038">
            <v>0.5</v>
          </cell>
          <cell r="Y1038">
            <v>0.28600000000000003</v>
          </cell>
          <cell r="Z1038">
            <v>0</v>
          </cell>
          <cell r="AA1038">
            <v>0</v>
          </cell>
          <cell r="AB1038" t="str">
            <v/>
          </cell>
          <cell r="AC1038">
            <v>0.46699999999999997</v>
          </cell>
          <cell r="AD1038">
            <v>0.6</v>
          </cell>
          <cell r="AE1038">
            <v>0.26700000000000002</v>
          </cell>
          <cell r="AF1038">
            <v>0.66700000000000004</v>
          </cell>
          <cell r="AG1038">
            <v>0.35799999999999998</v>
          </cell>
          <cell r="AH1038">
            <v>0</v>
          </cell>
          <cell r="AI1038">
            <v>0</v>
          </cell>
          <cell r="AJ1038" t="str">
            <v/>
          </cell>
        </row>
        <row r="1039">
          <cell r="B1039" t="str">
            <v>BKIND</v>
          </cell>
          <cell r="C1039" t="str">
            <v>General</v>
          </cell>
          <cell r="D1039" t="str">
            <v>No Dividend</v>
          </cell>
          <cell r="E1039" t="str">
            <v>Equity Large-Cap ND</v>
          </cell>
          <cell r="F1039" t="str">
            <v>Equity Large-Cap</v>
          </cell>
          <cell r="G1039" t="str">
            <v>EQ Thai (Large)</v>
          </cell>
          <cell r="H1039" t="str">
            <v>EQ : Thai (Large)</v>
          </cell>
          <cell r="I1039" t="str">
            <v>Active</v>
          </cell>
          <cell r="J1039">
            <v>0</v>
          </cell>
          <cell r="L1039">
            <v>1.87</v>
          </cell>
          <cell r="M1039">
            <v>3.19</v>
          </cell>
          <cell r="N1039">
            <v>6.2</v>
          </cell>
          <cell r="O1039">
            <v>9.1300000000000008</v>
          </cell>
          <cell r="P1039">
            <v>0.5</v>
          </cell>
          <cell r="Q1039">
            <v>6.02</v>
          </cell>
          <cell r="R1039" t="str">
            <v>-</v>
          </cell>
          <cell r="S1039" t="str">
            <v>-</v>
          </cell>
          <cell r="U1039">
            <v>0.75900000000000001</v>
          </cell>
          <cell r="V1039">
            <v>0.17200000000000004</v>
          </cell>
          <cell r="W1039">
            <v>0</v>
          </cell>
          <cell r="X1039">
            <v>6.2999999999999945E-2</v>
          </cell>
          <cell r="Y1039">
            <v>8.0000000000000071E-3</v>
          </cell>
          <cell r="Z1039">
            <v>0.83699999999999997</v>
          </cell>
          <cell r="AA1039" t="str">
            <v/>
          </cell>
          <cell r="AB1039" t="str">
            <v/>
          </cell>
          <cell r="AC1039">
            <v>0.81699999999999995</v>
          </cell>
          <cell r="AD1039">
            <v>0.21199999999999997</v>
          </cell>
          <cell r="AE1039">
            <v>1.3000000000000012E-2</v>
          </cell>
          <cell r="AF1039">
            <v>6.0000000000000053E-2</v>
          </cell>
          <cell r="AG1039">
            <v>3.9000000000000035E-2</v>
          </cell>
          <cell r="AH1039">
            <v>0.873</v>
          </cell>
          <cell r="AI1039" t="str">
            <v/>
          </cell>
          <cell r="AJ1039" t="str">
            <v/>
          </cell>
        </row>
        <row r="1040">
          <cell r="B1040" t="str">
            <v>B-Fixterm1/19</v>
          </cell>
          <cell r="C1040" t="str">
            <v>General</v>
          </cell>
          <cell r="D1040" t="str">
            <v>No Dividend</v>
          </cell>
          <cell r="E1040" t="str">
            <v>Bond Fix Term ND</v>
          </cell>
          <cell r="F1040" t="str">
            <v>Bond Fix Term</v>
          </cell>
          <cell r="G1040" t="str">
            <v>Thai Bond Fixed Term</v>
          </cell>
          <cell r="H1040" t="str">
            <v>Thai Bond : Fixed Term</v>
          </cell>
          <cell r="I1040" t="str">
            <v>Active</v>
          </cell>
          <cell r="J1040">
            <v>0</v>
          </cell>
          <cell r="L1040">
            <v>0.19</v>
          </cell>
          <cell r="M1040">
            <v>0.47</v>
          </cell>
          <cell r="N1040" t="str">
            <v>-</v>
          </cell>
          <cell r="O1040" t="str">
            <v>-</v>
          </cell>
          <cell r="P1040" t="str">
            <v>-</v>
          </cell>
          <cell r="Q1040" t="str">
            <v>-</v>
          </cell>
          <cell r="R1040" t="str">
            <v>-</v>
          </cell>
          <cell r="S1040" t="str">
            <v>-</v>
          </cell>
          <cell r="U1040">
            <v>0.35799999999999998</v>
          </cell>
          <cell r="V1040">
            <v>0.52700000000000002</v>
          </cell>
          <cell r="W1040" t="str">
            <v/>
          </cell>
          <cell r="X1040" t="str">
            <v/>
          </cell>
          <cell r="Y1040" t="str">
            <v/>
          </cell>
          <cell r="Z1040" t="str">
            <v/>
          </cell>
          <cell r="AA1040" t="str">
            <v/>
          </cell>
          <cell r="AB1040" t="str">
            <v/>
          </cell>
          <cell r="AC1040">
            <v>0.55299999999999994</v>
          </cell>
          <cell r="AD1040">
            <v>0.71</v>
          </cell>
          <cell r="AE1040" t="str">
            <v/>
          </cell>
          <cell r="AF1040" t="str">
            <v/>
          </cell>
          <cell r="AG1040" t="str">
            <v/>
          </cell>
          <cell r="AH1040" t="str">
            <v/>
          </cell>
          <cell r="AI1040" t="str">
            <v/>
          </cell>
          <cell r="AJ1040" t="str">
            <v/>
          </cell>
        </row>
        <row r="1041">
          <cell r="B1041" t="str">
            <v>B-Fixterm2/18</v>
          </cell>
          <cell r="C1041" t="str">
            <v>General</v>
          </cell>
          <cell r="D1041" t="str">
            <v>No Dividend</v>
          </cell>
          <cell r="E1041" t="str">
            <v>Bond Fix Term ND</v>
          </cell>
          <cell r="F1041" t="str">
            <v>Bond Fix Term</v>
          </cell>
          <cell r="G1041" t="str">
            <v>Thai Bond Fixed Term</v>
          </cell>
          <cell r="H1041" t="str">
            <v>Thai Bond : Fixed Term</v>
          </cell>
          <cell r="I1041" t="str">
            <v>Active</v>
          </cell>
          <cell r="J1041">
            <v>0</v>
          </cell>
          <cell r="L1041">
            <v>0.14000000000000001</v>
          </cell>
          <cell r="M1041">
            <v>0.42</v>
          </cell>
          <cell r="N1041" t="str">
            <v>-</v>
          </cell>
          <cell r="O1041">
            <v>0.54</v>
          </cell>
          <cell r="P1041" t="str">
            <v>-</v>
          </cell>
          <cell r="Q1041" t="str">
            <v>-</v>
          </cell>
          <cell r="R1041" t="str">
            <v>-</v>
          </cell>
          <cell r="S1041" t="str">
            <v>-</v>
          </cell>
          <cell r="U1041">
            <v>0.81</v>
          </cell>
          <cell r="V1041">
            <v>0.73699999999999999</v>
          </cell>
          <cell r="W1041" t="str">
            <v/>
          </cell>
          <cell r="X1041">
            <v>0.66700000000000004</v>
          </cell>
          <cell r="Y1041" t="str">
            <v/>
          </cell>
          <cell r="Z1041" t="str">
            <v/>
          </cell>
          <cell r="AA1041" t="str">
            <v/>
          </cell>
          <cell r="AB1041" t="str">
            <v/>
          </cell>
          <cell r="AC1041">
            <v>0.76400000000000001</v>
          </cell>
          <cell r="AD1041">
            <v>0.93599999999999994</v>
          </cell>
          <cell r="AE1041" t="str">
            <v/>
          </cell>
          <cell r="AF1041">
            <v>0.89300000000000002</v>
          </cell>
          <cell r="AG1041" t="str">
            <v/>
          </cell>
          <cell r="AH1041" t="str">
            <v/>
          </cell>
          <cell r="AI1041" t="str">
            <v/>
          </cell>
          <cell r="AJ1041" t="str">
            <v/>
          </cell>
        </row>
        <row r="1042">
          <cell r="B1042" t="str">
            <v>B-Fixterm3/18</v>
          </cell>
          <cell r="C1042" t="str">
            <v>General</v>
          </cell>
          <cell r="D1042" t="str">
            <v>No Dividend</v>
          </cell>
          <cell r="E1042" t="str">
            <v>Bond Fix Term ND</v>
          </cell>
          <cell r="F1042" t="str">
            <v>Bond Fix Term</v>
          </cell>
          <cell r="G1042" t="str">
            <v>Thai Bond Fixed Term</v>
          </cell>
          <cell r="H1042" t="str">
            <v>Thai Bond : Fixed Term</v>
          </cell>
          <cell r="I1042" t="str">
            <v>Active</v>
          </cell>
          <cell r="J1042">
            <v>0</v>
          </cell>
          <cell r="L1042">
            <v>0.14000000000000001</v>
          </cell>
          <cell r="M1042">
            <v>0.39</v>
          </cell>
          <cell r="N1042" t="str">
            <v>-</v>
          </cell>
          <cell r="O1042">
            <v>0.51</v>
          </cell>
          <cell r="P1042" t="str">
            <v>-</v>
          </cell>
          <cell r="Q1042" t="str">
            <v>-</v>
          </cell>
          <cell r="R1042" t="str">
            <v>-</v>
          </cell>
          <cell r="S1042" t="str">
            <v>-</v>
          </cell>
          <cell r="U1042">
            <v>0.81</v>
          </cell>
          <cell r="V1042">
            <v>0.84299999999999997</v>
          </cell>
          <cell r="W1042" t="str">
            <v/>
          </cell>
          <cell r="X1042">
            <v>0.77800000000000002</v>
          </cell>
          <cell r="Y1042" t="str">
            <v/>
          </cell>
          <cell r="Z1042" t="str">
            <v/>
          </cell>
          <cell r="AA1042" t="str">
            <v/>
          </cell>
          <cell r="AB1042" t="str">
            <v/>
          </cell>
          <cell r="AC1042">
            <v>0.76400000000000001</v>
          </cell>
          <cell r="AD1042">
            <v>1</v>
          </cell>
          <cell r="AE1042" t="str">
            <v/>
          </cell>
          <cell r="AF1042">
            <v>0.92900000000000005</v>
          </cell>
          <cell r="AG1042" t="str">
            <v/>
          </cell>
          <cell r="AH1042" t="str">
            <v/>
          </cell>
          <cell r="AI1042" t="str">
            <v/>
          </cell>
          <cell r="AJ1042" t="str">
            <v/>
          </cell>
        </row>
        <row r="1043">
          <cell r="B1043" t="str">
            <v>B-Fixterm4/18</v>
          </cell>
          <cell r="C1043" t="str">
            <v>General</v>
          </cell>
          <cell r="D1043" t="str">
            <v>No Dividend</v>
          </cell>
          <cell r="E1043" t="str">
            <v>Bond Fix Term ND</v>
          </cell>
          <cell r="F1043" t="str">
            <v>Bond Fix Term</v>
          </cell>
          <cell r="G1043" t="str">
            <v>Thai Bond Fixed Term</v>
          </cell>
          <cell r="H1043" t="str">
            <v>Thai Bond : Fixed Term</v>
          </cell>
          <cell r="I1043" t="str">
            <v>Active</v>
          </cell>
          <cell r="J1043">
            <v>0</v>
          </cell>
          <cell r="L1043">
            <v>0.16</v>
          </cell>
          <cell r="M1043">
            <v>0.45</v>
          </cell>
          <cell r="N1043" t="str">
            <v>-</v>
          </cell>
          <cell r="O1043">
            <v>0.57999999999999996</v>
          </cell>
          <cell r="P1043" t="str">
            <v>-</v>
          </cell>
          <cell r="Q1043" t="str">
            <v>-</v>
          </cell>
          <cell r="R1043" t="str">
            <v>-</v>
          </cell>
          <cell r="S1043" t="str">
            <v>-</v>
          </cell>
          <cell r="U1043">
            <v>0.57200000000000006</v>
          </cell>
          <cell r="V1043">
            <v>0.57899999999999996</v>
          </cell>
          <cell r="W1043" t="str">
            <v/>
          </cell>
          <cell r="X1043">
            <v>0.58400000000000007</v>
          </cell>
          <cell r="Y1043" t="str">
            <v/>
          </cell>
          <cell r="Z1043" t="str">
            <v/>
          </cell>
          <cell r="AA1043" t="str">
            <v/>
          </cell>
          <cell r="AB1043" t="str">
            <v/>
          </cell>
          <cell r="AC1043">
            <v>0.71100000000000008</v>
          </cell>
          <cell r="AD1043">
            <v>0.80699999999999994</v>
          </cell>
          <cell r="AE1043" t="str">
            <v/>
          </cell>
          <cell r="AF1043">
            <v>0.82200000000000006</v>
          </cell>
          <cell r="AG1043" t="str">
            <v/>
          </cell>
          <cell r="AH1043" t="str">
            <v/>
          </cell>
          <cell r="AI1043" t="str">
            <v/>
          </cell>
          <cell r="AJ1043" t="str">
            <v/>
          </cell>
        </row>
        <row r="1044">
          <cell r="B1044" t="str">
            <v>B-Fixterm5/18</v>
          </cell>
          <cell r="C1044" t="str">
            <v>General</v>
          </cell>
          <cell r="D1044" t="str">
            <v>No Dividend</v>
          </cell>
          <cell r="E1044" t="str">
            <v>Bond Fix Term ND</v>
          </cell>
          <cell r="F1044" t="str">
            <v>Bond Fix Term</v>
          </cell>
          <cell r="G1044" t="str">
            <v>Thai Bond Fixed Term</v>
          </cell>
          <cell r="H1044" t="str">
            <v>Thai Bond : Fixed Term</v>
          </cell>
          <cell r="I1044" t="str">
            <v>Active</v>
          </cell>
          <cell r="J1044">
            <v>0</v>
          </cell>
          <cell r="L1044">
            <v>0.18</v>
          </cell>
          <cell r="M1044">
            <v>0.47</v>
          </cell>
          <cell r="N1044" t="str">
            <v>-</v>
          </cell>
          <cell r="O1044">
            <v>0.57999999999999996</v>
          </cell>
          <cell r="P1044" t="str">
            <v>-</v>
          </cell>
          <cell r="Q1044" t="str">
            <v>-</v>
          </cell>
          <cell r="R1044" t="str">
            <v>-</v>
          </cell>
          <cell r="S1044" t="str">
            <v>-</v>
          </cell>
          <cell r="U1044">
            <v>0.40500000000000003</v>
          </cell>
          <cell r="V1044">
            <v>0.52700000000000002</v>
          </cell>
          <cell r="W1044" t="str">
            <v/>
          </cell>
          <cell r="X1044">
            <v>0.58400000000000007</v>
          </cell>
          <cell r="Y1044" t="str">
            <v/>
          </cell>
          <cell r="Z1044" t="str">
            <v/>
          </cell>
          <cell r="AA1044" t="str">
            <v/>
          </cell>
          <cell r="AB1044" t="str">
            <v/>
          </cell>
          <cell r="AC1044">
            <v>0.57899999999999996</v>
          </cell>
          <cell r="AD1044">
            <v>0.71</v>
          </cell>
          <cell r="AE1044" t="str">
            <v/>
          </cell>
          <cell r="AF1044">
            <v>0.82200000000000006</v>
          </cell>
          <cell r="AG1044" t="str">
            <v/>
          </cell>
          <cell r="AH1044" t="str">
            <v/>
          </cell>
          <cell r="AI1044" t="str">
            <v/>
          </cell>
          <cell r="AJ1044" t="str">
            <v/>
          </cell>
        </row>
        <row r="1045">
          <cell r="B1045" t="str">
            <v>B-Fixterm6/18</v>
          </cell>
          <cell r="C1045" t="str">
            <v>General</v>
          </cell>
          <cell r="D1045" t="str">
            <v>No Dividend</v>
          </cell>
          <cell r="E1045" t="str">
            <v>Bond Fix Term ND</v>
          </cell>
          <cell r="F1045" t="str">
            <v>Bond Fix Term</v>
          </cell>
          <cell r="G1045" t="str">
            <v>Thai Bond Fixed Term</v>
          </cell>
          <cell r="H1045" t="str">
            <v>Thai Bond : Fixed Term</v>
          </cell>
          <cell r="I1045" t="str">
            <v>Active</v>
          </cell>
          <cell r="J1045">
            <v>0</v>
          </cell>
          <cell r="L1045">
            <v>0.16</v>
          </cell>
          <cell r="M1045">
            <v>0.44</v>
          </cell>
          <cell r="N1045" t="str">
            <v>-</v>
          </cell>
          <cell r="O1045">
            <v>0.59</v>
          </cell>
          <cell r="P1045" t="str">
            <v>-</v>
          </cell>
          <cell r="Q1045" t="str">
            <v>-</v>
          </cell>
          <cell r="R1045" t="str">
            <v>-</v>
          </cell>
          <cell r="S1045" t="str">
            <v>-</v>
          </cell>
          <cell r="U1045">
            <v>0.57200000000000006</v>
          </cell>
          <cell r="V1045">
            <v>0.65799999999999992</v>
          </cell>
          <cell r="W1045" t="str">
            <v/>
          </cell>
          <cell r="X1045">
            <v>0.52800000000000002</v>
          </cell>
          <cell r="Y1045" t="str">
            <v/>
          </cell>
          <cell r="Z1045" t="str">
            <v/>
          </cell>
          <cell r="AA1045" t="str">
            <v/>
          </cell>
          <cell r="AB1045" t="str">
            <v/>
          </cell>
          <cell r="AC1045">
            <v>0.71100000000000008</v>
          </cell>
          <cell r="AD1045">
            <v>0.90400000000000003</v>
          </cell>
          <cell r="AE1045" t="str">
            <v/>
          </cell>
          <cell r="AF1045">
            <v>0.75</v>
          </cell>
          <cell r="AG1045" t="str">
            <v/>
          </cell>
          <cell r="AH1045" t="str">
            <v/>
          </cell>
          <cell r="AI1045" t="str">
            <v/>
          </cell>
          <cell r="AJ1045" t="str">
            <v/>
          </cell>
        </row>
        <row r="1046">
          <cell r="B1046" t="str">
            <v>B-Fixterm7/18</v>
          </cell>
          <cell r="C1046" t="str">
            <v>General</v>
          </cell>
          <cell r="D1046" t="str">
            <v>No Dividend</v>
          </cell>
          <cell r="E1046" t="str">
            <v>Bond Fix Term ND</v>
          </cell>
          <cell r="F1046" t="str">
            <v>Bond Fix Term</v>
          </cell>
          <cell r="G1046" t="str">
            <v>Thai Bond Fixed Term</v>
          </cell>
          <cell r="H1046" t="str">
            <v>Thai Bond : Fixed Term</v>
          </cell>
          <cell r="I1046" t="str">
            <v>Active</v>
          </cell>
          <cell r="J1046">
            <v>0</v>
          </cell>
          <cell r="L1046">
            <v>0.16</v>
          </cell>
          <cell r="M1046">
            <v>0.44</v>
          </cell>
          <cell r="N1046" t="str">
            <v>-</v>
          </cell>
          <cell r="O1046">
            <v>0.6</v>
          </cell>
          <cell r="P1046" t="str">
            <v>-</v>
          </cell>
          <cell r="Q1046" t="str">
            <v>-</v>
          </cell>
          <cell r="R1046" t="str">
            <v>-</v>
          </cell>
          <cell r="S1046" t="str">
            <v>-</v>
          </cell>
          <cell r="U1046">
            <v>0.57200000000000006</v>
          </cell>
          <cell r="V1046">
            <v>0.65799999999999992</v>
          </cell>
          <cell r="W1046" t="str">
            <v/>
          </cell>
          <cell r="X1046">
            <v>0.5</v>
          </cell>
          <cell r="Y1046" t="str">
            <v/>
          </cell>
          <cell r="Z1046" t="str">
            <v/>
          </cell>
          <cell r="AA1046" t="str">
            <v/>
          </cell>
          <cell r="AB1046" t="str">
            <v/>
          </cell>
          <cell r="AC1046">
            <v>0.71100000000000008</v>
          </cell>
          <cell r="AD1046">
            <v>0.90400000000000003</v>
          </cell>
          <cell r="AE1046" t="str">
            <v/>
          </cell>
          <cell r="AF1046">
            <v>0.71500000000000008</v>
          </cell>
          <cell r="AG1046" t="str">
            <v/>
          </cell>
          <cell r="AH1046" t="str">
            <v/>
          </cell>
          <cell r="AI1046" t="str">
            <v/>
          </cell>
          <cell r="AJ1046" t="str">
            <v/>
          </cell>
        </row>
        <row r="1047">
          <cell r="B1047" t="str">
            <v>B-Fixterm8/18</v>
          </cell>
          <cell r="C1047" t="str">
            <v>General</v>
          </cell>
          <cell r="D1047" t="str">
            <v>No Dividend</v>
          </cell>
          <cell r="E1047" t="str">
            <v>Bond Fix Term ND</v>
          </cell>
          <cell r="F1047" t="str">
            <v>Bond Fix Term</v>
          </cell>
          <cell r="G1047" t="str">
            <v>Thai Bond Fixed Term</v>
          </cell>
          <cell r="H1047" t="str">
            <v>Thai Bond : Fixed Term</v>
          </cell>
          <cell r="I1047" t="str">
            <v>Active</v>
          </cell>
          <cell r="J1047">
            <v>0</v>
          </cell>
          <cell r="L1047">
            <v>0.16</v>
          </cell>
          <cell r="M1047">
            <v>0.44</v>
          </cell>
          <cell r="N1047" t="str">
            <v>-</v>
          </cell>
          <cell r="O1047">
            <v>0.56999999999999995</v>
          </cell>
          <cell r="P1047" t="str">
            <v>-</v>
          </cell>
          <cell r="Q1047" t="str">
            <v>-</v>
          </cell>
          <cell r="R1047" t="str">
            <v>-</v>
          </cell>
          <cell r="S1047" t="str">
            <v>-</v>
          </cell>
          <cell r="U1047">
            <v>0.57200000000000006</v>
          </cell>
          <cell r="V1047">
            <v>0.65799999999999992</v>
          </cell>
          <cell r="W1047" t="str">
            <v/>
          </cell>
          <cell r="X1047">
            <v>0.61199999999999999</v>
          </cell>
          <cell r="Y1047" t="str">
            <v/>
          </cell>
          <cell r="Z1047" t="str">
            <v/>
          </cell>
          <cell r="AA1047" t="str">
            <v/>
          </cell>
          <cell r="AB1047" t="str">
            <v/>
          </cell>
          <cell r="AC1047">
            <v>0.71100000000000008</v>
          </cell>
          <cell r="AD1047">
            <v>0.90400000000000003</v>
          </cell>
          <cell r="AE1047" t="str">
            <v/>
          </cell>
          <cell r="AF1047">
            <v>0.85799999999999998</v>
          </cell>
          <cell r="AG1047" t="str">
            <v/>
          </cell>
          <cell r="AH1047" t="str">
            <v/>
          </cell>
          <cell r="AI1047" t="str">
            <v/>
          </cell>
          <cell r="AJ1047" t="str">
            <v/>
          </cell>
        </row>
        <row r="1048">
          <cell r="B1048" t="str">
            <v>B-Fixterm9/18</v>
          </cell>
          <cell r="C1048" t="str">
            <v>General</v>
          </cell>
          <cell r="D1048" t="str">
            <v>No Dividend</v>
          </cell>
          <cell r="E1048" t="str">
            <v>Bond Fix Term ND</v>
          </cell>
          <cell r="F1048" t="str">
            <v>Bond Fix Term</v>
          </cell>
          <cell r="G1048" t="str">
            <v>Thai Bond Fixed Term</v>
          </cell>
          <cell r="H1048" t="str">
            <v>Thai Bond : Fixed Term</v>
          </cell>
          <cell r="I1048" t="str">
            <v>Active</v>
          </cell>
          <cell r="J1048">
            <v>0</v>
          </cell>
          <cell r="L1048">
            <v>0.17</v>
          </cell>
          <cell r="M1048">
            <v>0.46</v>
          </cell>
          <cell r="N1048" t="str">
            <v>-</v>
          </cell>
          <cell r="O1048">
            <v>0.62</v>
          </cell>
          <cell r="P1048" t="str">
            <v>-</v>
          </cell>
          <cell r="Q1048" t="str">
            <v>-</v>
          </cell>
          <cell r="R1048" t="str">
            <v>-</v>
          </cell>
          <cell r="S1048" t="str">
            <v>-</v>
          </cell>
          <cell r="U1048">
            <v>0.47699999999999998</v>
          </cell>
          <cell r="V1048">
            <v>0.55299999999999994</v>
          </cell>
          <cell r="W1048" t="str">
            <v/>
          </cell>
          <cell r="X1048">
            <v>0.47299999999999998</v>
          </cell>
          <cell r="Y1048" t="str">
            <v/>
          </cell>
          <cell r="Z1048" t="str">
            <v/>
          </cell>
          <cell r="AA1048" t="str">
            <v/>
          </cell>
          <cell r="AB1048" t="str">
            <v/>
          </cell>
          <cell r="AC1048">
            <v>0.60599999999999998</v>
          </cell>
          <cell r="AD1048">
            <v>0.74199999999999999</v>
          </cell>
          <cell r="AE1048" t="str">
            <v/>
          </cell>
          <cell r="AF1048">
            <v>0.67900000000000005</v>
          </cell>
          <cell r="AG1048" t="str">
            <v/>
          </cell>
          <cell r="AH1048" t="str">
            <v/>
          </cell>
          <cell r="AI1048" t="str">
            <v/>
          </cell>
          <cell r="AJ1048" t="str">
            <v/>
          </cell>
        </row>
        <row r="1049">
          <cell r="B1049" t="str">
            <v>BP1/19</v>
          </cell>
          <cell r="C1049" t="str">
            <v>General</v>
          </cell>
          <cell r="D1049" t="str">
            <v>No Dividend</v>
          </cell>
          <cell r="E1049" t="str">
            <v>Foreign Investment Bond Fix Term ND</v>
          </cell>
          <cell r="F1049" t="str">
            <v>Foreign Investment Bond Fix Term</v>
          </cell>
          <cell r="G1049" t="str">
            <v>Foreign Bond Fixed Term</v>
          </cell>
          <cell r="H1049" t="str">
            <v>Foreign Bond : Fixed Term</v>
          </cell>
          <cell r="I1049" t="str">
            <v>Active</v>
          </cell>
          <cell r="J1049">
            <v>0</v>
          </cell>
          <cell r="L1049">
            <v>0.15</v>
          </cell>
          <cell r="M1049">
            <v>0.4</v>
          </cell>
          <cell r="N1049" t="str">
            <v>-</v>
          </cell>
          <cell r="O1049" t="str">
            <v>-</v>
          </cell>
          <cell r="P1049" t="str">
            <v>-</v>
          </cell>
          <cell r="Q1049" t="str">
            <v>-</v>
          </cell>
          <cell r="R1049" t="str">
            <v>-</v>
          </cell>
          <cell r="S1049" t="str">
            <v>-</v>
          </cell>
          <cell r="U1049">
            <v>0.83199999999999996</v>
          </cell>
          <cell r="V1049">
            <v>0.877</v>
          </cell>
          <cell r="W1049" t="str">
            <v/>
          </cell>
          <cell r="X1049" t="str">
            <v/>
          </cell>
          <cell r="Y1049" t="str">
            <v/>
          </cell>
          <cell r="Z1049" t="str">
            <v/>
          </cell>
          <cell r="AA1049" t="str">
            <v/>
          </cell>
          <cell r="AB1049" t="str">
            <v/>
          </cell>
          <cell r="AC1049">
            <v>0.84599999999999997</v>
          </cell>
          <cell r="AD1049">
            <v>0.91600000000000004</v>
          </cell>
          <cell r="AE1049" t="str">
            <v/>
          </cell>
          <cell r="AF1049" t="str">
            <v/>
          </cell>
          <cell r="AG1049" t="str">
            <v/>
          </cell>
          <cell r="AH1049" t="str">
            <v/>
          </cell>
          <cell r="AI1049" t="str">
            <v/>
          </cell>
          <cell r="AJ1049" t="str">
            <v/>
          </cell>
        </row>
        <row r="1050">
          <cell r="B1050" t="str">
            <v>BP10/19</v>
          </cell>
          <cell r="C1050" t="str">
            <v>General</v>
          </cell>
          <cell r="D1050" t="str">
            <v>No Dividend</v>
          </cell>
          <cell r="E1050" t="str">
            <v>Foreign Investment Bond Fix Term ND</v>
          </cell>
          <cell r="F1050" t="str">
            <v>Foreign Investment Bond Fix Term</v>
          </cell>
          <cell r="G1050" t="str">
            <v>Foreign Bond Fixed Term</v>
          </cell>
          <cell r="H1050" t="str">
            <v>Foreign Bond : Fixed Term</v>
          </cell>
          <cell r="I1050" t="str">
            <v>Active</v>
          </cell>
          <cell r="J1050">
            <v>0</v>
          </cell>
          <cell r="L1050">
            <v>0.12</v>
          </cell>
          <cell r="M1050" t="str">
            <v>-</v>
          </cell>
          <cell r="N1050" t="str">
            <v>-</v>
          </cell>
          <cell r="O1050" t="str">
            <v>-</v>
          </cell>
          <cell r="P1050" t="str">
            <v>-</v>
          </cell>
          <cell r="Q1050" t="str">
            <v>-</v>
          </cell>
          <cell r="R1050" t="str">
            <v>-</v>
          </cell>
          <cell r="S1050" t="str">
            <v>-</v>
          </cell>
          <cell r="U1050">
            <v>0.91600000000000004</v>
          </cell>
          <cell r="V1050" t="str">
            <v/>
          </cell>
          <cell r="W1050" t="str">
            <v/>
          </cell>
          <cell r="X1050" t="str">
            <v/>
          </cell>
          <cell r="Y1050" t="str">
            <v/>
          </cell>
          <cell r="Z1050" t="str">
            <v/>
          </cell>
          <cell r="AA1050" t="str">
            <v/>
          </cell>
          <cell r="AB1050" t="str">
            <v/>
          </cell>
          <cell r="AC1050">
            <v>0.92100000000000004</v>
          </cell>
          <cell r="AD1050" t="str">
            <v/>
          </cell>
          <cell r="AE1050" t="str">
            <v/>
          </cell>
          <cell r="AF1050" t="str">
            <v/>
          </cell>
          <cell r="AG1050" t="str">
            <v/>
          </cell>
          <cell r="AH1050" t="str">
            <v/>
          </cell>
          <cell r="AI1050" t="str">
            <v/>
          </cell>
          <cell r="AJ1050" t="str">
            <v/>
          </cell>
        </row>
        <row r="1051">
          <cell r="B1051" t="str">
            <v>BP11/19</v>
          </cell>
          <cell r="C1051" t="str">
            <v>General</v>
          </cell>
          <cell r="D1051" t="str">
            <v>No Dividend</v>
          </cell>
          <cell r="E1051" t="str">
            <v>Foreign Investment Bond Fix Term ND</v>
          </cell>
          <cell r="F1051" t="str">
            <v>Foreign Investment Bond Fix Term</v>
          </cell>
          <cell r="G1051" t="str">
            <v>Foreign Bond Fixed Term</v>
          </cell>
          <cell r="H1051" t="str">
            <v>Foreign Bond : Fixed Term</v>
          </cell>
          <cell r="I1051" t="str">
            <v>Active</v>
          </cell>
          <cell r="L1051" t="str">
            <v>-</v>
          </cell>
          <cell r="M1051" t="str">
            <v>-</v>
          </cell>
          <cell r="N1051" t="str">
            <v>-</v>
          </cell>
          <cell r="O1051" t="str">
            <v>-</v>
          </cell>
          <cell r="P1051" t="str">
            <v>-</v>
          </cell>
          <cell r="Q1051" t="str">
            <v>-</v>
          </cell>
          <cell r="R1051" t="str">
            <v>-</v>
          </cell>
          <cell r="S1051" t="str">
            <v>-</v>
          </cell>
          <cell r="U1051" t="str">
            <v/>
          </cell>
          <cell r="V1051" t="str">
            <v/>
          </cell>
          <cell r="W1051" t="str">
            <v/>
          </cell>
          <cell r="X1051" t="str">
            <v/>
          </cell>
          <cell r="Y1051" t="str">
            <v/>
          </cell>
          <cell r="Z1051" t="str">
            <v/>
          </cell>
          <cell r="AA1051" t="str">
            <v/>
          </cell>
          <cell r="AB1051" t="str">
            <v/>
          </cell>
          <cell r="AC1051" t="str">
            <v/>
          </cell>
          <cell r="AD1051" t="str">
            <v/>
          </cell>
          <cell r="AE1051" t="str">
            <v/>
          </cell>
          <cell r="AF1051" t="str">
            <v/>
          </cell>
          <cell r="AG1051" t="str">
            <v/>
          </cell>
          <cell r="AH1051" t="str">
            <v/>
          </cell>
          <cell r="AI1051" t="str">
            <v/>
          </cell>
          <cell r="AJ1051" t="str">
            <v/>
          </cell>
        </row>
        <row r="1052">
          <cell r="B1052" t="str">
            <v>BP12/18</v>
          </cell>
          <cell r="C1052" t="str">
            <v>General</v>
          </cell>
          <cell r="D1052" t="str">
            <v>No Dividend</v>
          </cell>
          <cell r="E1052" t="str">
            <v>Foreign Investment Bond Fix Term ND</v>
          </cell>
          <cell r="F1052" t="str">
            <v>Foreign Investment Bond Fix Term</v>
          </cell>
          <cell r="G1052" t="str">
            <v>Foreign Bond Fixed Term</v>
          </cell>
          <cell r="H1052" t="str">
            <v>Foreign Bond : Fixed Term</v>
          </cell>
          <cell r="I1052" t="str">
            <v>Active</v>
          </cell>
          <cell r="J1052">
            <v>0</v>
          </cell>
          <cell r="L1052">
            <v>0.15</v>
          </cell>
          <cell r="M1052">
            <v>0.41</v>
          </cell>
          <cell r="N1052">
            <v>0.63</v>
          </cell>
          <cell r="O1052">
            <v>0.55000000000000004</v>
          </cell>
          <cell r="P1052" t="str">
            <v>-</v>
          </cell>
          <cell r="Q1052" t="str">
            <v>-</v>
          </cell>
          <cell r="R1052" t="str">
            <v>-</v>
          </cell>
          <cell r="S1052" t="str">
            <v>-</v>
          </cell>
          <cell r="U1052">
            <v>0.83199999999999996</v>
          </cell>
          <cell r="V1052">
            <v>0.85299999999999998</v>
          </cell>
          <cell r="W1052">
            <v>0.77</v>
          </cell>
          <cell r="X1052">
            <v>0.56600000000000006</v>
          </cell>
          <cell r="Y1052" t="str">
            <v/>
          </cell>
          <cell r="Z1052" t="str">
            <v/>
          </cell>
          <cell r="AA1052" t="str">
            <v/>
          </cell>
          <cell r="AB1052" t="str">
            <v/>
          </cell>
          <cell r="AC1052">
            <v>0.84599999999999997</v>
          </cell>
          <cell r="AD1052">
            <v>0.88300000000000001</v>
          </cell>
          <cell r="AE1052">
            <v>0.80299999999999994</v>
          </cell>
          <cell r="AF1052">
            <v>0.52700000000000002</v>
          </cell>
          <cell r="AG1052" t="str">
            <v/>
          </cell>
          <cell r="AH1052" t="str">
            <v/>
          </cell>
          <cell r="AI1052" t="str">
            <v/>
          </cell>
          <cell r="AJ1052" t="str">
            <v/>
          </cell>
        </row>
        <row r="1053">
          <cell r="B1053" t="str">
            <v>BP12/19</v>
          </cell>
          <cell r="C1053" t="str">
            <v>General</v>
          </cell>
          <cell r="D1053" t="str">
            <v>No Dividend</v>
          </cell>
          <cell r="E1053" t="str">
            <v>Foreign Investment Bond Fix Term ND</v>
          </cell>
          <cell r="F1053" t="str">
            <v>Foreign Investment Bond Fix Term</v>
          </cell>
          <cell r="G1053" t="str">
            <v>Foreign Bond Fixed Term</v>
          </cell>
          <cell r="H1053" t="str">
            <v>Foreign Bond : Fixed Term</v>
          </cell>
          <cell r="I1053" t="str">
            <v>Active</v>
          </cell>
          <cell r="L1053" t="str">
            <v>-</v>
          </cell>
          <cell r="M1053" t="str">
            <v>-</v>
          </cell>
          <cell r="N1053" t="str">
            <v>-</v>
          </cell>
          <cell r="O1053" t="str">
            <v>-</v>
          </cell>
          <cell r="P1053" t="str">
            <v>-</v>
          </cell>
          <cell r="Q1053" t="str">
            <v>-</v>
          </cell>
          <cell r="R1053" t="str">
            <v>-</v>
          </cell>
          <cell r="S1053" t="str">
            <v>-</v>
          </cell>
          <cell r="U1053" t="str">
            <v/>
          </cell>
          <cell r="V1053" t="str">
            <v/>
          </cell>
          <cell r="W1053" t="str">
            <v/>
          </cell>
          <cell r="X1053" t="str">
            <v/>
          </cell>
          <cell r="Y1053" t="str">
            <v/>
          </cell>
          <cell r="Z1053" t="str">
            <v/>
          </cell>
          <cell r="AA1053" t="str">
            <v/>
          </cell>
          <cell r="AB1053" t="str">
            <v/>
          </cell>
          <cell r="AC1053" t="str">
            <v/>
          </cell>
          <cell r="AD1053" t="str">
            <v/>
          </cell>
          <cell r="AE1053" t="str">
            <v/>
          </cell>
          <cell r="AF1053" t="str">
            <v/>
          </cell>
          <cell r="AG1053" t="str">
            <v/>
          </cell>
          <cell r="AH1053" t="str">
            <v/>
          </cell>
          <cell r="AI1053" t="str">
            <v/>
          </cell>
          <cell r="AJ1053" t="str">
            <v/>
          </cell>
        </row>
        <row r="1054">
          <cell r="B1054" t="str">
            <v>BP13/18</v>
          </cell>
          <cell r="C1054" t="str">
            <v>General</v>
          </cell>
          <cell r="D1054" t="str">
            <v>No Dividend</v>
          </cell>
          <cell r="E1054" t="str">
            <v>Foreign Investment Bond Fix Term ND</v>
          </cell>
          <cell r="F1054" t="str">
            <v>Foreign Investment Bond Fix Term</v>
          </cell>
          <cell r="G1054" t="str">
            <v>Foreign Bond Fixed Term</v>
          </cell>
          <cell r="H1054" t="str">
            <v>Foreign Bond : Fixed Term</v>
          </cell>
          <cell r="I1054" t="str">
            <v>Active</v>
          </cell>
          <cell r="J1054">
            <v>0</v>
          </cell>
          <cell r="L1054">
            <v>0.15</v>
          </cell>
          <cell r="M1054">
            <v>0.4</v>
          </cell>
          <cell r="N1054">
            <v>0.62</v>
          </cell>
          <cell r="O1054">
            <v>0.56999999999999995</v>
          </cell>
          <cell r="P1054" t="str">
            <v>-</v>
          </cell>
          <cell r="Q1054" t="str">
            <v>-</v>
          </cell>
          <cell r="R1054" t="str">
            <v>-</v>
          </cell>
          <cell r="S1054" t="str">
            <v>-</v>
          </cell>
          <cell r="U1054">
            <v>0.83199999999999996</v>
          </cell>
          <cell r="V1054">
            <v>0.877</v>
          </cell>
          <cell r="W1054">
            <v>0.80499999999999994</v>
          </cell>
          <cell r="X1054">
            <v>0.53299999999999992</v>
          </cell>
          <cell r="Y1054" t="str">
            <v/>
          </cell>
          <cell r="Z1054" t="str">
            <v/>
          </cell>
          <cell r="AA1054" t="str">
            <v/>
          </cell>
          <cell r="AB1054" t="str">
            <v/>
          </cell>
          <cell r="AC1054">
            <v>0.84599999999999997</v>
          </cell>
          <cell r="AD1054">
            <v>0.91600000000000004</v>
          </cell>
          <cell r="AE1054">
            <v>0.85499999999999998</v>
          </cell>
          <cell r="AF1054">
            <v>0.48199999999999998</v>
          </cell>
          <cell r="AG1054" t="str">
            <v/>
          </cell>
          <cell r="AH1054" t="str">
            <v/>
          </cell>
          <cell r="AI1054" t="str">
            <v/>
          </cell>
          <cell r="AJ1054" t="str">
            <v/>
          </cell>
        </row>
        <row r="1055">
          <cell r="B1055" t="str">
            <v>BP13/19</v>
          </cell>
          <cell r="C1055" t="str">
            <v>General</v>
          </cell>
          <cell r="D1055" t="str">
            <v>No Dividend</v>
          </cell>
          <cell r="E1055" t="str">
            <v>Foreign Investment Bond Fix Term ND</v>
          </cell>
          <cell r="F1055" t="str">
            <v>Foreign Investment Bond Fix Term</v>
          </cell>
          <cell r="G1055" t="str">
            <v>Foreign Bond Fixed Term</v>
          </cell>
          <cell r="H1055" t="str">
            <v>Foreign Bond : Fixed Term</v>
          </cell>
          <cell r="I1055" t="str">
            <v>Active</v>
          </cell>
          <cell r="L1055" t="str">
            <v>-</v>
          </cell>
          <cell r="M1055" t="str">
            <v>-</v>
          </cell>
          <cell r="N1055" t="str">
            <v>-</v>
          </cell>
          <cell r="O1055" t="str">
            <v>-</v>
          </cell>
          <cell r="P1055" t="str">
            <v>-</v>
          </cell>
          <cell r="Q1055" t="str">
            <v>-</v>
          </cell>
          <cell r="R1055" t="str">
            <v>-</v>
          </cell>
          <cell r="S1055" t="str">
            <v>-</v>
          </cell>
          <cell r="U1055" t="str">
            <v/>
          </cell>
          <cell r="V1055" t="str">
            <v/>
          </cell>
          <cell r="W1055" t="str">
            <v/>
          </cell>
          <cell r="X1055" t="str">
            <v/>
          </cell>
          <cell r="Y1055" t="str">
            <v/>
          </cell>
          <cell r="Z1055" t="str">
            <v/>
          </cell>
          <cell r="AA1055" t="str">
            <v/>
          </cell>
          <cell r="AB1055" t="str">
            <v/>
          </cell>
          <cell r="AC1055" t="str">
            <v/>
          </cell>
          <cell r="AD1055" t="str">
            <v/>
          </cell>
          <cell r="AE1055" t="str">
            <v/>
          </cell>
          <cell r="AF1055" t="str">
            <v/>
          </cell>
          <cell r="AG1055" t="str">
            <v/>
          </cell>
          <cell r="AH1055" t="str">
            <v/>
          </cell>
          <cell r="AI1055" t="str">
            <v/>
          </cell>
          <cell r="AJ1055" t="str">
            <v/>
          </cell>
        </row>
        <row r="1056">
          <cell r="B1056" t="str">
            <v>BP14/18</v>
          </cell>
          <cell r="C1056" t="str">
            <v>General</v>
          </cell>
          <cell r="D1056" t="str">
            <v>No Dividend</v>
          </cell>
          <cell r="E1056" t="str">
            <v>Foreign Investment Bond Fix Term ND</v>
          </cell>
          <cell r="F1056" t="str">
            <v>Foreign Investment Bond Fix Term</v>
          </cell>
          <cell r="G1056" t="str">
            <v>Foreign Bond Fixed Term</v>
          </cell>
          <cell r="H1056" t="str">
            <v>Foreign Bond : Fixed Term</v>
          </cell>
          <cell r="I1056" t="str">
            <v>Active</v>
          </cell>
          <cell r="J1056">
            <v>0</v>
          </cell>
          <cell r="L1056">
            <v>0.14000000000000001</v>
          </cell>
          <cell r="M1056">
            <v>0.39</v>
          </cell>
          <cell r="N1056">
            <v>0.61</v>
          </cell>
          <cell r="O1056">
            <v>0.57999999999999996</v>
          </cell>
          <cell r="P1056" t="str">
            <v>-</v>
          </cell>
          <cell r="Q1056" t="str">
            <v>-</v>
          </cell>
          <cell r="R1056" t="str">
            <v>-</v>
          </cell>
          <cell r="S1056" t="str">
            <v>-</v>
          </cell>
          <cell r="U1056">
            <v>0.85899999999999999</v>
          </cell>
          <cell r="V1056">
            <v>0.88700000000000001</v>
          </cell>
          <cell r="W1056">
            <v>0.81899999999999995</v>
          </cell>
          <cell r="X1056">
            <v>0.51100000000000001</v>
          </cell>
          <cell r="Y1056" t="str">
            <v/>
          </cell>
          <cell r="Z1056" t="str">
            <v/>
          </cell>
          <cell r="AA1056" t="str">
            <v/>
          </cell>
          <cell r="AB1056" t="str">
            <v/>
          </cell>
          <cell r="AC1056">
            <v>0.875</v>
          </cell>
          <cell r="AD1056">
            <v>0.92900000000000005</v>
          </cell>
          <cell r="AE1056">
            <v>0.86499999999999999</v>
          </cell>
          <cell r="AF1056">
            <v>0.45199999999999996</v>
          </cell>
          <cell r="AG1056" t="str">
            <v/>
          </cell>
          <cell r="AH1056" t="str">
            <v/>
          </cell>
          <cell r="AI1056" t="str">
            <v/>
          </cell>
          <cell r="AJ1056" t="str">
            <v/>
          </cell>
        </row>
        <row r="1057">
          <cell r="B1057" t="str">
            <v>BP15/18</v>
          </cell>
          <cell r="C1057" t="str">
            <v>General</v>
          </cell>
          <cell r="D1057" t="str">
            <v>No Dividend</v>
          </cell>
          <cell r="E1057" t="str">
            <v>Foreign Investment Bond Fix Term ND</v>
          </cell>
          <cell r="F1057" t="str">
            <v>Foreign Investment Bond Fix Term</v>
          </cell>
          <cell r="G1057" t="str">
            <v>Foreign Bond Fixed Term</v>
          </cell>
          <cell r="H1057" t="str">
            <v>Foreign Bond : Fixed Term</v>
          </cell>
          <cell r="I1057" t="str">
            <v>Active</v>
          </cell>
          <cell r="J1057">
            <v>0</v>
          </cell>
          <cell r="L1057">
            <v>0.14000000000000001</v>
          </cell>
          <cell r="M1057">
            <v>0.4</v>
          </cell>
          <cell r="N1057">
            <v>0.64</v>
          </cell>
          <cell r="O1057">
            <v>0.57999999999999996</v>
          </cell>
          <cell r="P1057" t="str">
            <v>-</v>
          </cell>
          <cell r="Q1057" t="str">
            <v>-</v>
          </cell>
          <cell r="R1057" t="str">
            <v>-</v>
          </cell>
          <cell r="S1057" t="str">
            <v>-</v>
          </cell>
          <cell r="U1057">
            <v>0.85899999999999999</v>
          </cell>
          <cell r="V1057">
            <v>0.877</v>
          </cell>
          <cell r="W1057">
            <v>0.72799999999999998</v>
          </cell>
          <cell r="X1057">
            <v>0.51100000000000001</v>
          </cell>
          <cell r="Y1057" t="str">
            <v/>
          </cell>
          <cell r="Z1057" t="str">
            <v/>
          </cell>
          <cell r="AA1057" t="str">
            <v/>
          </cell>
          <cell r="AB1057" t="str">
            <v/>
          </cell>
          <cell r="AC1057">
            <v>0.875</v>
          </cell>
          <cell r="AD1057">
            <v>0.91600000000000004</v>
          </cell>
          <cell r="AE1057">
            <v>0.76100000000000001</v>
          </cell>
          <cell r="AF1057">
            <v>0.45199999999999996</v>
          </cell>
          <cell r="AG1057" t="str">
            <v/>
          </cell>
          <cell r="AH1057" t="str">
            <v/>
          </cell>
          <cell r="AI1057" t="str">
            <v/>
          </cell>
          <cell r="AJ1057" t="str">
            <v/>
          </cell>
        </row>
        <row r="1058">
          <cell r="B1058" t="str">
            <v>BP16/18</v>
          </cell>
          <cell r="C1058" t="str">
            <v>General</v>
          </cell>
          <cell r="D1058" t="str">
            <v>No Dividend</v>
          </cell>
          <cell r="E1058" t="str">
            <v>Foreign Investment Bond Fix Term ND</v>
          </cell>
          <cell r="F1058" t="str">
            <v>Foreign Investment Bond Fix Term</v>
          </cell>
          <cell r="G1058" t="str">
            <v>Foreign Bond Fixed Term</v>
          </cell>
          <cell r="H1058" t="str">
            <v>Foreign Bond : Fixed Term</v>
          </cell>
          <cell r="I1058" t="str">
            <v>Active</v>
          </cell>
          <cell r="J1058">
            <v>0</v>
          </cell>
          <cell r="L1058">
            <v>0.15</v>
          </cell>
          <cell r="M1058">
            <v>0.42</v>
          </cell>
          <cell r="N1058">
            <v>0.71</v>
          </cell>
          <cell r="O1058">
            <v>0.61</v>
          </cell>
          <cell r="P1058" t="str">
            <v>-</v>
          </cell>
          <cell r="Q1058" t="str">
            <v>-</v>
          </cell>
          <cell r="R1058" t="str">
            <v>-</v>
          </cell>
          <cell r="S1058" t="str">
            <v>-</v>
          </cell>
          <cell r="U1058">
            <v>0.83199999999999996</v>
          </cell>
          <cell r="V1058">
            <v>0.82800000000000007</v>
          </cell>
          <cell r="W1058">
            <v>0.63</v>
          </cell>
          <cell r="X1058">
            <v>0.47299999999999998</v>
          </cell>
          <cell r="Y1058" t="str">
            <v/>
          </cell>
          <cell r="Z1058" t="str">
            <v/>
          </cell>
          <cell r="AA1058" t="str">
            <v/>
          </cell>
          <cell r="AB1058" t="str">
            <v/>
          </cell>
          <cell r="AC1058">
            <v>0.84599999999999997</v>
          </cell>
          <cell r="AD1058">
            <v>0.85</v>
          </cell>
          <cell r="AE1058">
            <v>0.64600000000000002</v>
          </cell>
          <cell r="AF1058">
            <v>0.40700000000000003</v>
          </cell>
          <cell r="AG1058" t="str">
            <v/>
          </cell>
          <cell r="AH1058" t="str">
            <v/>
          </cell>
          <cell r="AI1058" t="str">
            <v/>
          </cell>
          <cell r="AJ1058" t="str">
            <v/>
          </cell>
        </row>
        <row r="1059">
          <cell r="B1059" t="str">
            <v>BP17/18</v>
          </cell>
          <cell r="C1059" t="str">
            <v>General</v>
          </cell>
          <cell r="D1059" t="str">
            <v>No Dividend</v>
          </cell>
          <cell r="E1059" t="str">
            <v>Foreign Investment Bond Fix Term ND</v>
          </cell>
          <cell r="F1059" t="str">
            <v>Foreign Investment Bond Fix Term</v>
          </cell>
          <cell r="G1059" t="str">
            <v>Foreign Bond Fixed Term</v>
          </cell>
          <cell r="H1059" t="str">
            <v>Foreign Bond : Fixed Term</v>
          </cell>
          <cell r="I1059" t="str">
            <v>Active</v>
          </cell>
          <cell r="J1059">
            <v>0</v>
          </cell>
          <cell r="L1059">
            <v>0.14000000000000001</v>
          </cell>
          <cell r="M1059">
            <v>0.42</v>
          </cell>
          <cell r="N1059">
            <v>0.75</v>
          </cell>
          <cell r="O1059">
            <v>0.62</v>
          </cell>
          <cell r="P1059" t="str">
            <v>-</v>
          </cell>
          <cell r="Q1059" t="str">
            <v>-</v>
          </cell>
          <cell r="R1059" t="str">
            <v>-</v>
          </cell>
          <cell r="S1059" t="str">
            <v>-</v>
          </cell>
          <cell r="U1059">
            <v>0.85899999999999999</v>
          </cell>
          <cell r="V1059">
            <v>0.82800000000000007</v>
          </cell>
          <cell r="W1059">
            <v>0.57400000000000007</v>
          </cell>
          <cell r="X1059">
            <v>0.45699999999999996</v>
          </cell>
          <cell r="Y1059" t="str">
            <v/>
          </cell>
          <cell r="Z1059" t="str">
            <v/>
          </cell>
          <cell r="AA1059" t="str">
            <v/>
          </cell>
          <cell r="AB1059" t="str">
            <v/>
          </cell>
          <cell r="AC1059">
            <v>0.875</v>
          </cell>
          <cell r="AD1059">
            <v>0.85</v>
          </cell>
          <cell r="AE1059">
            <v>0.57299999999999995</v>
          </cell>
          <cell r="AF1059">
            <v>0.39100000000000001</v>
          </cell>
          <cell r="AG1059" t="str">
            <v/>
          </cell>
          <cell r="AH1059" t="str">
            <v/>
          </cell>
          <cell r="AI1059" t="str">
            <v/>
          </cell>
          <cell r="AJ1059" t="str">
            <v/>
          </cell>
        </row>
        <row r="1060">
          <cell r="B1060" t="str">
            <v>BP18/18</v>
          </cell>
          <cell r="C1060" t="str">
            <v>General</v>
          </cell>
          <cell r="D1060" t="str">
            <v>No Dividend</v>
          </cell>
          <cell r="E1060" t="str">
            <v>Foreign Investment Bond Fix Term ND</v>
          </cell>
          <cell r="F1060" t="str">
            <v>Foreign Investment Bond Fix Term</v>
          </cell>
          <cell r="G1060" t="str">
            <v>Foreign Bond Fixed Term</v>
          </cell>
          <cell r="H1060" t="str">
            <v>Foreign Bond : Fixed Term</v>
          </cell>
          <cell r="I1060" t="str">
            <v>Active</v>
          </cell>
          <cell r="J1060">
            <v>0</v>
          </cell>
          <cell r="L1060">
            <v>0.2</v>
          </cell>
          <cell r="M1060">
            <v>0.52</v>
          </cell>
          <cell r="N1060">
            <v>0.7</v>
          </cell>
          <cell r="O1060">
            <v>0.7</v>
          </cell>
          <cell r="P1060" t="str">
            <v>-</v>
          </cell>
          <cell r="Q1060" t="str">
            <v>-</v>
          </cell>
          <cell r="R1060" t="str">
            <v>-</v>
          </cell>
          <cell r="S1060" t="str">
            <v>-</v>
          </cell>
          <cell r="U1060">
            <v>0.7</v>
          </cell>
          <cell r="V1060">
            <v>0.72</v>
          </cell>
          <cell r="W1060">
            <v>0.65100000000000002</v>
          </cell>
          <cell r="X1060">
            <v>0.39100000000000001</v>
          </cell>
          <cell r="Y1060" t="str">
            <v/>
          </cell>
          <cell r="Z1060" t="str">
            <v/>
          </cell>
          <cell r="AA1060" t="str">
            <v/>
          </cell>
          <cell r="AB1060" t="str">
            <v/>
          </cell>
          <cell r="AC1060">
            <v>0.71199999999999997</v>
          </cell>
          <cell r="AD1060">
            <v>0.71899999999999997</v>
          </cell>
          <cell r="AE1060">
            <v>0.67799999999999994</v>
          </cell>
          <cell r="AF1060">
            <v>0.33099999999999996</v>
          </cell>
          <cell r="AG1060" t="str">
            <v/>
          </cell>
          <cell r="AH1060" t="str">
            <v/>
          </cell>
          <cell r="AI1060" t="str">
            <v/>
          </cell>
          <cell r="AJ1060" t="str">
            <v/>
          </cell>
        </row>
        <row r="1061">
          <cell r="B1061" t="str">
            <v>BP19/18</v>
          </cell>
          <cell r="C1061" t="str">
            <v>General</v>
          </cell>
          <cell r="D1061" t="str">
            <v>No Dividend</v>
          </cell>
          <cell r="E1061" t="str">
            <v>Foreign Investment Bond Fix Term ND</v>
          </cell>
          <cell r="F1061" t="str">
            <v>Foreign Investment Bond Fix Term</v>
          </cell>
          <cell r="G1061" t="str">
            <v>Foreign Bond Fixed Term</v>
          </cell>
          <cell r="H1061" t="str">
            <v>Foreign Bond : Fixed Term</v>
          </cell>
          <cell r="I1061" t="str">
            <v>Active</v>
          </cell>
          <cell r="J1061">
            <v>0</v>
          </cell>
          <cell r="L1061">
            <v>0.19</v>
          </cell>
          <cell r="M1061">
            <v>0.48</v>
          </cell>
          <cell r="N1061">
            <v>0.63</v>
          </cell>
          <cell r="O1061">
            <v>0.65</v>
          </cell>
          <cell r="P1061" t="str">
            <v>-</v>
          </cell>
          <cell r="Q1061" t="str">
            <v>-</v>
          </cell>
          <cell r="R1061" t="str">
            <v>-</v>
          </cell>
          <cell r="S1061" t="str">
            <v>-</v>
          </cell>
          <cell r="U1061">
            <v>0.72699999999999998</v>
          </cell>
          <cell r="V1061">
            <v>0.76400000000000001</v>
          </cell>
          <cell r="W1061">
            <v>0.77</v>
          </cell>
          <cell r="X1061">
            <v>0.43500000000000005</v>
          </cell>
          <cell r="Y1061" t="str">
            <v/>
          </cell>
          <cell r="Z1061" t="str">
            <v/>
          </cell>
          <cell r="AA1061" t="str">
            <v/>
          </cell>
          <cell r="AB1061" t="str">
            <v/>
          </cell>
          <cell r="AC1061">
            <v>0.74099999999999999</v>
          </cell>
          <cell r="AD1061">
            <v>0.77200000000000002</v>
          </cell>
          <cell r="AE1061">
            <v>0.80299999999999994</v>
          </cell>
          <cell r="AF1061">
            <v>0.376</v>
          </cell>
          <cell r="AG1061" t="str">
            <v/>
          </cell>
          <cell r="AH1061" t="str">
            <v/>
          </cell>
          <cell r="AI1061" t="str">
            <v/>
          </cell>
          <cell r="AJ1061" t="str">
            <v/>
          </cell>
        </row>
        <row r="1062">
          <cell r="B1062" t="str">
            <v>BP2/19</v>
          </cell>
          <cell r="C1062" t="str">
            <v>General</v>
          </cell>
          <cell r="D1062" t="str">
            <v>No Dividend</v>
          </cell>
          <cell r="E1062" t="str">
            <v>Foreign Investment Bond Fix Term ND</v>
          </cell>
          <cell r="F1062" t="str">
            <v>Foreign Investment Bond Fix Term</v>
          </cell>
          <cell r="G1062" t="str">
            <v>Foreign Bond Fixed Term</v>
          </cell>
          <cell r="H1062" t="str">
            <v>Foreign Bond : Fixed Term</v>
          </cell>
          <cell r="I1062" t="str">
            <v>Active</v>
          </cell>
          <cell r="J1062">
            <v>0</v>
          </cell>
          <cell r="L1062">
            <v>0.14000000000000001</v>
          </cell>
          <cell r="M1062">
            <v>0.33</v>
          </cell>
          <cell r="N1062" t="str">
            <v>-</v>
          </cell>
          <cell r="O1062" t="str">
            <v>-</v>
          </cell>
          <cell r="P1062" t="str">
            <v>-</v>
          </cell>
          <cell r="Q1062" t="str">
            <v>-</v>
          </cell>
          <cell r="R1062" t="str">
            <v>-</v>
          </cell>
          <cell r="S1062" t="str">
            <v>-</v>
          </cell>
          <cell r="U1062">
            <v>0.85899999999999999</v>
          </cell>
          <cell r="V1062">
            <v>0.96599999999999997</v>
          </cell>
          <cell r="W1062" t="str">
            <v/>
          </cell>
          <cell r="X1062" t="str">
            <v/>
          </cell>
          <cell r="Y1062" t="str">
            <v/>
          </cell>
          <cell r="Z1062" t="str">
            <v/>
          </cell>
          <cell r="AA1062" t="str">
            <v/>
          </cell>
          <cell r="AB1062" t="str">
            <v/>
          </cell>
          <cell r="AC1062">
            <v>0.875</v>
          </cell>
          <cell r="AD1062">
            <v>0.98699999999999999</v>
          </cell>
          <cell r="AE1062" t="str">
            <v/>
          </cell>
          <cell r="AF1062" t="str">
            <v/>
          </cell>
          <cell r="AG1062" t="str">
            <v/>
          </cell>
          <cell r="AH1062" t="str">
            <v/>
          </cell>
          <cell r="AI1062" t="str">
            <v/>
          </cell>
          <cell r="AJ1062" t="str">
            <v/>
          </cell>
        </row>
        <row r="1063">
          <cell r="B1063" t="str">
            <v>BP20/18</v>
          </cell>
          <cell r="C1063" t="str">
            <v>General</v>
          </cell>
          <cell r="D1063" t="str">
            <v>No Dividend</v>
          </cell>
          <cell r="E1063" t="str">
            <v>Foreign Investment Bond Fix Term ND</v>
          </cell>
          <cell r="F1063" t="str">
            <v>Foreign Investment Bond Fix Term</v>
          </cell>
          <cell r="G1063" t="str">
            <v>Foreign Bond Fixed Term</v>
          </cell>
          <cell r="H1063" t="str">
            <v>Foreign Bond : Fixed Term</v>
          </cell>
          <cell r="I1063" t="str">
            <v>Active</v>
          </cell>
          <cell r="J1063">
            <v>0</v>
          </cell>
          <cell r="L1063">
            <v>0.15</v>
          </cell>
          <cell r="M1063">
            <v>0.41</v>
          </cell>
          <cell r="N1063">
            <v>0.56999999999999995</v>
          </cell>
          <cell r="O1063">
            <v>0.56999999999999995</v>
          </cell>
          <cell r="P1063" t="str">
            <v>-</v>
          </cell>
          <cell r="Q1063" t="str">
            <v>-</v>
          </cell>
          <cell r="R1063" t="str">
            <v>-</v>
          </cell>
          <cell r="S1063" t="str">
            <v>-</v>
          </cell>
          <cell r="U1063">
            <v>0.83199999999999996</v>
          </cell>
          <cell r="V1063">
            <v>0.85299999999999998</v>
          </cell>
          <cell r="W1063">
            <v>0.86799999999999999</v>
          </cell>
          <cell r="X1063">
            <v>0.53299999999999992</v>
          </cell>
          <cell r="Y1063" t="str">
            <v/>
          </cell>
          <cell r="Z1063" t="str">
            <v/>
          </cell>
          <cell r="AA1063" t="str">
            <v/>
          </cell>
          <cell r="AB1063" t="str">
            <v/>
          </cell>
          <cell r="AC1063">
            <v>0.84599999999999997</v>
          </cell>
          <cell r="AD1063">
            <v>0.88300000000000001</v>
          </cell>
          <cell r="AE1063">
            <v>0.90700000000000003</v>
          </cell>
          <cell r="AF1063">
            <v>0.48199999999999998</v>
          </cell>
          <cell r="AG1063" t="str">
            <v/>
          </cell>
          <cell r="AH1063" t="str">
            <v/>
          </cell>
          <cell r="AI1063" t="str">
            <v/>
          </cell>
          <cell r="AJ1063" t="str">
            <v/>
          </cell>
        </row>
        <row r="1064">
          <cell r="B1064" t="str">
            <v>BP3/19</v>
          </cell>
          <cell r="C1064" t="str">
            <v>General</v>
          </cell>
          <cell r="D1064" t="str">
            <v>No Dividend</v>
          </cell>
          <cell r="E1064" t="str">
            <v>Foreign Investment Bond Fix Term ND</v>
          </cell>
          <cell r="F1064" t="str">
            <v>Foreign Investment Bond Fix Term</v>
          </cell>
          <cell r="G1064" t="str">
            <v>Foreign Bond Fixed Term</v>
          </cell>
          <cell r="H1064" t="str">
            <v>Foreign Bond : Fixed Term</v>
          </cell>
          <cell r="I1064" t="str">
            <v>Active</v>
          </cell>
          <cell r="J1064">
            <v>0</v>
          </cell>
          <cell r="L1064">
            <v>0.2</v>
          </cell>
          <cell r="M1064" t="str">
            <v>-</v>
          </cell>
          <cell r="N1064" t="str">
            <v>-</v>
          </cell>
          <cell r="O1064" t="str">
            <v>-</v>
          </cell>
          <cell r="P1064" t="str">
            <v>-</v>
          </cell>
          <cell r="Q1064" t="str">
            <v>-</v>
          </cell>
          <cell r="R1064" t="str">
            <v>-</v>
          </cell>
          <cell r="S1064" t="str">
            <v>-</v>
          </cell>
          <cell r="U1064">
            <v>0.7</v>
          </cell>
          <cell r="V1064" t="str">
            <v/>
          </cell>
          <cell r="W1064" t="str">
            <v/>
          </cell>
          <cell r="X1064" t="str">
            <v/>
          </cell>
          <cell r="Y1064" t="str">
            <v/>
          </cell>
          <cell r="Z1064" t="str">
            <v/>
          </cell>
          <cell r="AA1064" t="str">
            <v/>
          </cell>
          <cell r="AB1064" t="str">
            <v/>
          </cell>
          <cell r="AC1064">
            <v>0.71199999999999997</v>
          </cell>
          <cell r="AD1064" t="str">
            <v/>
          </cell>
          <cell r="AE1064" t="str">
            <v/>
          </cell>
          <cell r="AF1064" t="str">
            <v/>
          </cell>
          <cell r="AG1064" t="str">
            <v/>
          </cell>
          <cell r="AH1064" t="str">
            <v/>
          </cell>
          <cell r="AI1064" t="str">
            <v/>
          </cell>
          <cell r="AJ1064" t="str">
            <v/>
          </cell>
        </row>
        <row r="1065">
          <cell r="B1065" t="str">
            <v>BP4/19</v>
          </cell>
          <cell r="C1065" t="str">
            <v>General</v>
          </cell>
          <cell r="D1065" t="str">
            <v>No Dividend</v>
          </cell>
          <cell r="E1065" t="str">
            <v>Foreign Investment Bond Fix Term ND</v>
          </cell>
          <cell r="F1065" t="str">
            <v>Foreign Investment Bond Fix Term</v>
          </cell>
          <cell r="G1065" t="str">
            <v>Foreign Bond Fixed Term</v>
          </cell>
          <cell r="H1065" t="str">
            <v>Foreign Bond : Fixed Term</v>
          </cell>
          <cell r="I1065" t="str">
            <v>Active</v>
          </cell>
          <cell r="J1065">
            <v>0</v>
          </cell>
          <cell r="L1065">
            <v>0.19</v>
          </cell>
          <cell r="M1065" t="str">
            <v>-</v>
          </cell>
          <cell r="N1065" t="str">
            <v>-</v>
          </cell>
          <cell r="O1065" t="str">
            <v>-</v>
          </cell>
          <cell r="P1065" t="str">
            <v>-</v>
          </cell>
          <cell r="Q1065" t="str">
            <v>-</v>
          </cell>
          <cell r="R1065" t="str">
            <v>-</v>
          </cell>
          <cell r="S1065" t="str">
            <v>-</v>
          </cell>
          <cell r="U1065">
            <v>0.72699999999999998</v>
          </cell>
          <cell r="V1065" t="str">
            <v/>
          </cell>
          <cell r="W1065" t="str">
            <v/>
          </cell>
          <cell r="X1065" t="str">
            <v/>
          </cell>
          <cell r="Y1065" t="str">
            <v/>
          </cell>
          <cell r="Z1065" t="str">
            <v/>
          </cell>
          <cell r="AA1065" t="str">
            <v/>
          </cell>
          <cell r="AB1065" t="str">
            <v/>
          </cell>
          <cell r="AC1065">
            <v>0.74099999999999999</v>
          </cell>
          <cell r="AD1065" t="str">
            <v/>
          </cell>
          <cell r="AE1065" t="str">
            <v/>
          </cell>
          <cell r="AF1065" t="str">
            <v/>
          </cell>
          <cell r="AG1065" t="str">
            <v/>
          </cell>
          <cell r="AH1065" t="str">
            <v/>
          </cell>
          <cell r="AI1065" t="str">
            <v/>
          </cell>
          <cell r="AJ1065" t="str">
            <v/>
          </cell>
        </row>
        <row r="1066">
          <cell r="B1066" t="str">
            <v>BP5/19</v>
          </cell>
          <cell r="C1066" t="str">
            <v>General</v>
          </cell>
          <cell r="D1066" t="str">
            <v>No Dividend</v>
          </cell>
          <cell r="E1066" t="str">
            <v>Foreign Investment Bond Fix Term ND</v>
          </cell>
          <cell r="F1066" t="str">
            <v>Foreign Investment Bond Fix Term</v>
          </cell>
          <cell r="G1066" t="str">
            <v>Foreign Bond Fixed Term</v>
          </cell>
          <cell r="H1066" t="str">
            <v>Foreign Bond : Fixed Term</v>
          </cell>
          <cell r="I1066" t="str">
            <v>Active</v>
          </cell>
          <cell r="J1066">
            <v>0</v>
          </cell>
          <cell r="L1066">
            <v>0.17</v>
          </cell>
          <cell r="M1066" t="str">
            <v>-</v>
          </cell>
          <cell r="N1066" t="str">
            <v>-</v>
          </cell>
          <cell r="O1066" t="str">
            <v>-</v>
          </cell>
          <cell r="P1066" t="str">
            <v>-</v>
          </cell>
          <cell r="Q1066" t="str">
            <v>-</v>
          </cell>
          <cell r="R1066" t="str">
            <v>-</v>
          </cell>
          <cell r="S1066" t="str">
            <v>-</v>
          </cell>
          <cell r="U1066">
            <v>0.77400000000000002</v>
          </cell>
          <cell r="V1066" t="str">
            <v/>
          </cell>
          <cell r="W1066" t="str">
            <v/>
          </cell>
          <cell r="X1066" t="str">
            <v/>
          </cell>
          <cell r="Y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>
            <v>0.78700000000000003</v>
          </cell>
          <cell r="AD1066" t="str">
            <v/>
          </cell>
          <cell r="AE1066" t="str">
            <v/>
          </cell>
          <cell r="AF1066" t="str">
            <v/>
          </cell>
          <cell r="AG1066" t="str">
            <v/>
          </cell>
          <cell r="AH1066" t="str">
            <v/>
          </cell>
          <cell r="AI1066" t="str">
            <v/>
          </cell>
          <cell r="AJ1066" t="str">
            <v/>
          </cell>
        </row>
        <row r="1067">
          <cell r="B1067" t="str">
            <v>BP6/19</v>
          </cell>
          <cell r="C1067" t="str">
            <v>General</v>
          </cell>
          <cell r="D1067" t="str">
            <v>No Dividend</v>
          </cell>
          <cell r="E1067" t="str">
            <v>Foreign Investment Bond Fix Term ND</v>
          </cell>
          <cell r="F1067" t="str">
            <v>Foreign Investment Bond Fix Term</v>
          </cell>
          <cell r="G1067" t="str">
            <v>Foreign Bond Fixed Term</v>
          </cell>
          <cell r="H1067" t="str">
            <v>Foreign Bond : Fixed Term</v>
          </cell>
          <cell r="I1067" t="str">
            <v>Active</v>
          </cell>
          <cell r="J1067">
            <v>0</v>
          </cell>
          <cell r="L1067">
            <v>0.13</v>
          </cell>
          <cell r="M1067" t="str">
            <v>-</v>
          </cell>
          <cell r="N1067" t="str">
            <v>-</v>
          </cell>
          <cell r="O1067" t="str">
            <v>-</v>
          </cell>
          <cell r="P1067" t="str">
            <v>-</v>
          </cell>
          <cell r="Q1067" t="str">
            <v>-</v>
          </cell>
          <cell r="R1067" t="str">
            <v>-</v>
          </cell>
          <cell r="S1067" t="str">
            <v>-</v>
          </cell>
          <cell r="U1067">
            <v>0.89200000000000002</v>
          </cell>
          <cell r="V1067" t="str">
            <v/>
          </cell>
          <cell r="W1067" t="str">
            <v/>
          </cell>
          <cell r="X1067" t="str">
            <v/>
          </cell>
          <cell r="Y1067" t="str">
            <v/>
          </cell>
          <cell r="Z1067" t="str">
            <v/>
          </cell>
          <cell r="AA1067" t="str">
            <v/>
          </cell>
          <cell r="AB1067" t="str">
            <v/>
          </cell>
          <cell r="AC1067">
            <v>0.9</v>
          </cell>
          <cell r="AD1067" t="str">
            <v/>
          </cell>
          <cell r="AE1067" t="str">
            <v/>
          </cell>
          <cell r="AF1067" t="str">
            <v/>
          </cell>
          <cell r="AG1067" t="str">
            <v/>
          </cell>
          <cell r="AH1067" t="str">
            <v/>
          </cell>
          <cell r="AI1067" t="str">
            <v/>
          </cell>
          <cell r="AJ1067" t="str">
            <v/>
          </cell>
        </row>
        <row r="1068">
          <cell r="B1068" t="str">
            <v>BP7/19</v>
          </cell>
          <cell r="C1068" t="str">
            <v>General</v>
          </cell>
          <cell r="D1068" t="str">
            <v>No Dividend</v>
          </cell>
          <cell r="E1068" t="str">
            <v>Foreign Investment Bond Fix Term ND</v>
          </cell>
          <cell r="F1068" t="str">
            <v>Foreign Investment Bond Fix Term</v>
          </cell>
          <cell r="G1068" t="str">
            <v>Foreign Bond Fixed Term</v>
          </cell>
          <cell r="H1068" t="str">
            <v>Foreign Bond : Fixed Term</v>
          </cell>
          <cell r="I1068" t="str">
            <v>Active</v>
          </cell>
          <cell r="J1068">
            <v>0</v>
          </cell>
          <cell r="L1068">
            <v>0.13</v>
          </cell>
          <cell r="M1068" t="str">
            <v>-</v>
          </cell>
          <cell r="N1068" t="str">
            <v>-</v>
          </cell>
          <cell r="O1068" t="str">
            <v>-</v>
          </cell>
          <cell r="P1068" t="str">
            <v>-</v>
          </cell>
          <cell r="Q1068" t="str">
            <v>-</v>
          </cell>
          <cell r="R1068" t="str">
            <v>-</v>
          </cell>
          <cell r="S1068" t="str">
            <v>-</v>
          </cell>
          <cell r="U1068">
            <v>0.89200000000000002</v>
          </cell>
          <cell r="V1068" t="str">
            <v/>
          </cell>
          <cell r="W1068" t="str">
            <v/>
          </cell>
          <cell r="X1068" t="str">
            <v/>
          </cell>
          <cell r="Y1068" t="str">
            <v/>
          </cell>
          <cell r="Z1068" t="str">
            <v/>
          </cell>
          <cell r="AA1068" t="str">
            <v/>
          </cell>
          <cell r="AB1068" t="str">
            <v/>
          </cell>
          <cell r="AC1068">
            <v>0.9</v>
          </cell>
          <cell r="AD1068" t="str">
            <v/>
          </cell>
          <cell r="AE1068" t="str">
            <v/>
          </cell>
          <cell r="AF1068" t="str">
            <v/>
          </cell>
          <cell r="AG1068" t="str">
            <v/>
          </cell>
          <cell r="AH1068" t="str">
            <v/>
          </cell>
          <cell r="AI1068" t="str">
            <v/>
          </cell>
          <cell r="AJ1068" t="str">
            <v/>
          </cell>
        </row>
        <row r="1069">
          <cell r="B1069" t="str">
            <v>BP8/19</v>
          </cell>
          <cell r="C1069" t="str">
            <v>General</v>
          </cell>
          <cell r="D1069" t="str">
            <v>No Dividend</v>
          </cell>
          <cell r="E1069" t="str">
            <v>Foreign Investment Bond Fix Term ND</v>
          </cell>
          <cell r="F1069" t="str">
            <v>Foreign Investment Bond Fix Term</v>
          </cell>
          <cell r="G1069" t="str">
            <v>Foreign Bond Fixed Term</v>
          </cell>
          <cell r="H1069" t="str">
            <v>Foreign Bond : Fixed Term</v>
          </cell>
          <cell r="I1069" t="str">
            <v>Active</v>
          </cell>
          <cell r="J1069">
            <v>0</v>
          </cell>
          <cell r="L1069">
            <v>0.13</v>
          </cell>
          <cell r="M1069" t="str">
            <v>-</v>
          </cell>
          <cell r="N1069" t="str">
            <v>-</v>
          </cell>
          <cell r="O1069" t="str">
            <v>-</v>
          </cell>
          <cell r="P1069" t="str">
            <v>-</v>
          </cell>
          <cell r="Q1069" t="str">
            <v>-</v>
          </cell>
          <cell r="R1069" t="str">
            <v>-</v>
          </cell>
          <cell r="S1069" t="str">
            <v>-</v>
          </cell>
          <cell r="U1069">
            <v>0.89200000000000002</v>
          </cell>
          <cell r="V1069" t="str">
            <v/>
          </cell>
          <cell r="W1069" t="str">
            <v/>
          </cell>
          <cell r="X1069" t="str">
            <v/>
          </cell>
          <cell r="Y1069" t="str">
            <v/>
          </cell>
          <cell r="Z1069" t="str">
            <v/>
          </cell>
          <cell r="AA1069" t="str">
            <v/>
          </cell>
          <cell r="AB1069" t="str">
            <v/>
          </cell>
          <cell r="AC1069">
            <v>0.9</v>
          </cell>
          <cell r="AD1069" t="str">
            <v/>
          </cell>
          <cell r="AE1069" t="str">
            <v/>
          </cell>
          <cell r="AF1069" t="str">
            <v/>
          </cell>
          <cell r="AG1069" t="str">
            <v/>
          </cell>
          <cell r="AH1069" t="str">
            <v/>
          </cell>
          <cell r="AI1069" t="str">
            <v/>
          </cell>
          <cell r="AJ1069" t="str">
            <v/>
          </cell>
        </row>
        <row r="1070">
          <cell r="B1070" t="str">
            <v>BP9/19</v>
          </cell>
          <cell r="C1070" t="str">
            <v>General</v>
          </cell>
          <cell r="D1070" t="str">
            <v>No Dividend</v>
          </cell>
          <cell r="E1070" t="str">
            <v>Foreign Investment Bond Fix Term ND</v>
          </cell>
          <cell r="F1070" t="str">
            <v>Foreign Investment Bond Fix Term</v>
          </cell>
          <cell r="G1070" t="str">
            <v>Foreign Bond Fixed Term</v>
          </cell>
          <cell r="H1070" t="str">
            <v>Foreign Bond : Fixed Term</v>
          </cell>
          <cell r="I1070" t="str">
            <v>Active</v>
          </cell>
          <cell r="J1070">
            <v>0</v>
          </cell>
          <cell r="L1070">
            <v>0.15</v>
          </cell>
          <cell r="M1070" t="str">
            <v>-</v>
          </cell>
          <cell r="N1070" t="str">
            <v>-</v>
          </cell>
          <cell r="O1070" t="str">
            <v>-</v>
          </cell>
          <cell r="P1070" t="str">
            <v>-</v>
          </cell>
          <cell r="Q1070" t="str">
            <v>-</v>
          </cell>
          <cell r="R1070" t="str">
            <v>-</v>
          </cell>
          <cell r="S1070" t="str">
            <v>-</v>
          </cell>
          <cell r="U1070">
            <v>0.83199999999999996</v>
          </cell>
          <cell r="V1070" t="str">
            <v/>
          </cell>
          <cell r="W1070" t="str">
            <v/>
          </cell>
          <cell r="X1070" t="str">
            <v/>
          </cell>
          <cell r="Y1070" t="str">
            <v/>
          </cell>
          <cell r="Z1070" t="str">
            <v/>
          </cell>
          <cell r="AA1070" t="str">
            <v/>
          </cell>
          <cell r="AB1070" t="str">
            <v/>
          </cell>
          <cell r="AC1070">
            <v>0.84599999999999997</v>
          </cell>
          <cell r="AD1070" t="str">
            <v/>
          </cell>
          <cell r="AE1070" t="str">
            <v/>
          </cell>
          <cell r="AF1070" t="str">
            <v/>
          </cell>
          <cell r="AG1070" t="str">
            <v/>
          </cell>
          <cell r="AH1070" t="str">
            <v/>
          </cell>
          <cell r="AI1070" t="str">
            <v/>
          </cell>
          <cell r="AJ1070" t="str">
            <v/>
          </cell>
        </row>
        <row r="1071">
          <cell r="B1071" t="str">
            <v>B-THAICG</v>
          </cell>
          <cell r="C1071" t="str">
            <v>General</v>
          </cell>
          <cell r="D1071" t="str">
            <v>No Dividend</v>
          </cell>
          <cell r="E1071" t="str">
            <v>Equity Large-Cap ND</v>
          </cell>
          <cell r="F1071" t="str">
            <v>Equity Large-Cap</v>
          </cell>
          <cell r="G1071" t="str">
            <v>EQ Thai (Large)</v>
          </cell>
          <cell r="H1071" t="str">
            <v>EQ : Thai (Large)</v>
          </cell>
          <cell r="I1071" t="str">
            <v>Active</v>
          </cell>
          <cell r="J1071">
            <v>0</v>
          </cell>
          <cell r="L1071">
            <v>1.3</v>
          </cell>
          <cell r="M1071">
            <v>2.16</v>
          </cell>
          <cell r="N1071">
            <v>1.71</v>
          </cell>
          <cell r="O1071">
            <v>6.8</v>
          </cell>
          <cell r="P1071">
            <v>-0.23</v>
          </cell>
          <cell r="Q1071" t="str">
            <v>-</v>
          </cell>
          <cell r="R1071" t="str">
            <v>-</v>
          </cell>
          <cell r="S1071" t="str">
            <v>-</v>
          </cell>
          <cell r="U1071">
            <v>0.873</v>
          </cell>
          <cell r="V1071">
            <v>0.56200000000000006</v>
          </cell>
          <cell r="W1071">
            <v>0.21899999999999997</v>
          </cell>
          <cell r="X1071">
            <v>0.55600000000000005</v>
          </cell>
          <cell r="Y1071">
            <v>1.5000000000000013E-2</v>
          </cell>
          <cell r="Z1071" t="str">
            <v/>
          </cell>
          <cell r="AA1071" t="str">
            <v/>
          </cell>
          <cell r="AB1071" t="str">
            <v/>
          </cell>
          <cell r="AC1071">
            <v>0.94299999999999995</v>
          </cell>
          <cell r="AD1071">
            <v>0.624</v>
          </cell>
          <cell r="AE1071">
            <v>0.19599999999999995</v>
          </cell>
          <cell r="AF1071">
            <v>0.56000000000000005</v>
          </cell>
          <cell r="AG1071">
            <v>5.2000000000000046E-2</v>
          </cell>
          <cell r="AH1071" t="str">
            <v/>
          </cell>
          <cell r="AI1071" t="str">
            <v/>
          </cell>
          <cell r="AJ1071" t="str">
            <v/>
          </cell>
        </row>
        <row r="1072">
          <cell r="B1072" t="str">
            <v>TMB-THAICG</v>
          </cell>
          <cell r="C1072" t="str">
            <v>General</v>
          </cell>
          <cell r="D1072" t="str">
            <v>No Dividend</v>
          </cell>
          <cell r="E1072" t="str">
            <v>Equity Large-Cap ND</v>
          </cell>
          <cell r="F1072" t="str">
            <v>Equity Large-Cap</v>
          </cell>
          <cell r="G1072" t="str">
            <v>EQ Thai (Large)</v>
          </cell>
          <cell r="H1072" t="str">
            <v>EQ : Thai (Large)</v>
          </cell>
          <cell r="I1072" t="str">
            <v>Active</v>
          </cell>
          <cell r="J1072">
            <v>0</v>
          </cell>
          <cell r="L1072">
            <v>2.36</v>
          </cell>
          <cell r="M1072">
            <v>3.25</v>
          </cell>
          <cell r="N1072">
            <v>-0.42</v>
          </cell>
          <cell r="O1072">
            <v>7.47</v>
          </cell>
          <cell r="P1072">
            <v>-4.78</v>
          </cell>
          <cell r="Q1072" t="str">
            <v>-</v>
          </cell>
          <cell r="R1072" t="str">
            <v>-</v>
          </cell>
          <cell r="S1072" t="str">
            <v>-</v>
          </cell>
          <cell r="U1072">
            <v>0.51100000000000001</v>
          </cell>
          <cell r="V1072">
            <v>0.15800000000000003</v>
          </cell>
          <cell r="W1072">
            <v>0.63400000000000001</v>
          </cell>
          <cell r="X1072">
            <v>0.375</v>
          </cell>
          <cell r="Y1072">
            <v>0.377</v>
          </cell>
          <cell r="Z1072" t="str">
            <v/>
          </cell>
          <cell r="AA1072" t="str">
            <v/>
          </cell>
          <cell r="AB1072" t="str">
            <v/>
          </cell>
          <cell r="AC1072">
            <v>0.59799999999999998</v>
          </cell>
          <cell r="AD1072">
            <v>0.19999999999999996</v>
          </cell>
          <cell r="AE1072">
            <v>0.59799999999999998</v>
          </cell>
          <cell r="AF1072">
            <v>0.41700000000000004</v>
          </cell>
          <cell r="AG1072">
            <v>0.44199999999999995</v>
          </cell>
          <cell r="AH1072" t="str">
            <v/>
          </cell>
          <cell r="AI1072" t="str">
            <v/>
          </cell>
          <cell r="AJ1072" t="str">
            <v/>
          </cell>
        </row>
        <row r="1073">
          <cell r="B1073" t="str">
            <v>ASP-FRF</v>
          </cell>
          <cell r="C1073" t="str">
            <v>RMF</v>
          </cell>
          <cell r="D1073" t="str">
            <v>No Dividend</v>
          </cell>
          <cell r="E1073" t="str">
            <v>Short Term Bond RMF</v>
          </cell>
          <cell r="F1073" t="str">
            <v>Short Term Bond</v>
          </cell>
          <cell r="G1073" t="str">
            <v>Thai Bond Short-term R</v>
          </cell>
          <cell r="H1073" t="str">
            <v>Thai Bond : Short-term</v>
          </cell>
          <cell r="I1073" t="str">
            <v>Active</v>
          </cell>
          <cell r="J1073">
            <v>0</v>
          </cell>
          <cell r="L1073">
            <v>0.09</v>
          </cell>
          <cell r="M1073">
            <v>0.38</v>
          </cell>
          <cell r="N1073">
            <v>0.89</v>
          </cell>
          <cell r="O1073">
            <v>0.54</v>
          </cell>
          <cell r="P1073">
            <v>0.95</v>
          </cell>
          <cell r="Q1073">
            <v>1.1200000000000001</v>
          </cell>
          <cell r="R1073">
            <v>1.87</v>
          </cell>
          <cell r="S1073">
            <v>2.2599999999999998</v>
          </cell>
          <cell r="U1073">
            <v>0.89500000000000002</v>
          </cell>
          <cell r="V1073">
            <v>0.63200000000000001</v>
          </cell>
          <cell r="W1073">
            <v>0.47399999999999998</v>
          </cell>
          <cell r="X1073">
            <v>0.42200000000000004</v>
          </cell>
          <cell r="Y1073">
            <v>0.42200000000000004</v>
          </cell>
          <cell r="Z1073">
            <v>0.47399999999999998</v>
          </cell>
          <cell r="AA1073">
            <v>0.23599999999999999</v>
          </cell>
          <cell r="AB1073">
            <v>6.2999999999999945E-2</v>
          </cell>
          <cell r="AC1073">
            <v>0.89500000000000002</v>
          </cell>
          <cell r="AD1073">
            <v>0.63200000000000001</v>
          </cell>
          <cell r="AE1073">
            <v>0.47399999999999998</v>
          </cell>
          <cell r="AF1073">
            <v>0.42200000000000004</v>
          </cell>
          <cell r="AG1073">
            <v>0.42200000000000004</v>
          </cell>
          <cell r="AH1073">
            <v>0.47399999999999998</v>
          </cell>
          <cell r="AI1073">
            <v>0.23599999999999999</v>
          </cell>
          <cell r="AJ1073">
            <v>6.2999999999999945E-2</v>
          </cell>
        </row>
        <row r="1074">
          <cell r="B1074" t="str">
            <v>T-PrimePlusAI</v>
          </cell>
          <cell r="C1074" t="str">
            <v>General</v>
          </cell>
          <cell r="D1074" t="str">
            <v>Dividend</v>
          </cell>
          <cell r="E1074" t="str">
            <v>Equity Large-Cap D</v>
          </cell>
          <cell r="F1074" t="str">
            <v>Equity Large-Cap</v>
          </cell>
          <cell r="G1074" t="str">
            <v>EQ Thai (Large)</v>
          </cell>
          <cell r="H1074" t="str">
            <v>EQ : Thai (Large)</v>
          </cell>
          <cell r="I1074" t="str">
            <v>Active</v>
          </cell>
          <cell r="J1074">
            <v>0</v>
          </cell>
          <cell r="L1074">
            <v>2.33</v>
          </cell>
          <cell r="M1074">
            <v>2.29</v>
          </cell>
          <cell r="N1074">
            <v>1.26</v>
          </cell>
          <cell r="O1074">
            <v>6.75</v>
          </cell>
          <cell r="P1074">
            <v>-8.44</v>
          </cell>
          <cell r="Q1074" t="str">
            <v>-</v>
          </cell>
          <cell r="R1074" t="str">
            <v>-</v>
          </cell>
          <cell r="S1074" t="str">
            <v>-</v>
          </cell>
          <cell r="U1074">
            <v>0.53100000000000003</v>
          </cell>
          <cell r="V1074">
            <v>0.5</v>
          </cell>
          <cell r="W1074">
            <v>0.36</v>
          </cell>
          <cell r="X1074">
            <v>0.57699999999999996</v>
          </cell>
          <cell r="Y1074">
            <v>0.71100000000000008</v>
          </cell>
          <cell r="Z1074" t="str">
            <v/>
          </cell>
          <cell r="AA1074" t="str">
            <v/>
          </cell>
          <cell r="AB1074" t="str">
            <v/>
          </cell>
          <cell r="AC1074">
            <v>0.43899999999999995</v>
          </cell>
          <cell r="AD1074">
            <v>0.45899999999999996</v>
          </cell>
          <cell r="AE1074">
            <v>0.372</v>
          </cell>
          <cell r="AF1074">
            <v>0.53600000000000003</v>
          </cell>
          <cell r="AG1074">
            <v>0.7</v>
          </cell>
          <cell r="AH1074" t="str">
            <v/>
          </cell>
          <cell r="AI1074" t="str">
            <v/>
          </cell>
          <cell r="AJ1074" t="str">
            <v/>
          </cell>
        </row>
        <row r="1075">
          <cell r="B1075" t="str">
            <v>TMSRMF-A</v>
          </cell>
          <cell r="C1075" t="str">
            <v>RMF</v>
          </cell>
          <cell r="D1075" t="str">
            <v>No Dividend</v>
          </cell>
          <cell r="E1075" t="str">
            <v>Equity Small Mid-Cap RMF</v>
          </cell>
          <cell r="F1075" t="str">
            <v>Equity Small/Mid-Cap</v>
          </cell>
          <cell r="G1075" t="str">
            <v>EQ Thai (SmallMid) R</v>
          </cell>
          <cell r="H1075" t="str">
            <v>EQ : Thai (SmallMid)</v>
          </cell>
          <cell r="I1075" t="str">
            <v>Active</v>
          </cell>
          <cell r="J1075">
            <v>0</v>
          </cell>
          <cell r="L1075">
            <v>4.34</v>
          </cell>
          <cell r="M1075">
            <v>4.46</v>
          </cell>
          <cell r="N1075">
            <v>-4.8600000000000003</v>
          </cell>
          <cell r="O1075">
            <v>7.78</v>
          </cell>
          <cell r="P1075">
            <v>-13.47</v>
          </cell>
          <cell r="Q1075">
            <v>4.8</v>
          </cell>
          <cell r="R1075" t="str">
            <v>-</v>
          </cell>
          <cell r="S1075" t="str">
            <v>-</v>
          </cell>
          <cell r="U1075">
            <v>0.16700000000000004</v>
          </cell>
          <cell r="V1075">
            <v>0.16700000000000004</v>
          </cell>
          <cell r="W1075">
            <v>0.91700000000000004</v>
          </cell>
          <cell r="X1075">
            <v>0.5</v>
          </cell>
          <cell r="Y1075">
            <v>0.83399999999999996</v>
          </cell>
          <cell r="Z1075">
            <v>0.4</v>
          </cell>
          <cell r="AA1075" t="str">
            <v/>
          </cell>
          <cell r="AB1075" t="str">
            <v/>
          </cell>
          <cell r="AC1075">
            <v>0.16700000000000004</v>
          </cell>
          <cell r="AD1075">
            <v>0.16700000000000004</v>
          </cell>
          <cell r="AE1075">
            <v>0.91700000000000004</v>
          </cell>
          <cell r="AF1075">
            <v>0.5</v>
          </cell>
          <cell r="AG1075">
            <v>0.83399999999999996</v>
          </cell>
          <cell r="AH1075">
            <v>0.4</v>
          </cell>
          <cell r="AI1075" t="str">
            <v/>
          </cell>
          <cell r="AJ1075" t="str">
            <v/>
          </cell>
        </row>
        <row r="1076">
          <cell r="B1076" t="str">
            <v>TMSRMF-B</v>
          </cell>
          <cell r="C1076" t="str">
            <v>RMF</v>
          </cell>
          <cell r="D1076" t="str">
            <v>No Dividend</v>
          </cell>
          <cell r="E1076" t="str">
            <v>Equity Small Mid-Cap RMF</v>
          </cell>
          <cell r="F1076" t="str">
            <v>Equity Small/Mid-Cap</v>
          </cell>
          <cell r="G1076" t="str">
            <v>EQ Thai (SmallMid) R</v>
          </cell>
          <cell r="H1076" t="str">
            <v>EQ : Thai (SmallMid)</v>
          </cell>
          <cell r="I1076" t="str">
            <v>Active</v>
          </cell>
          <cell r="J1076">
            <v>0</v>
          </cell>
          <cell r="L1076">
            <v>4.4000000000000004</v>
          </cell>
          <cell r="M1076">
            <v>4.63</v>
          </cell>
          <cell r="N1076">
            <v>-4.5599999999999996</v>
          </cell>
          <cell r="O1076">
            <v>8.02</v>
          </cell>
          <cell r="P1076">
            <v>-12.92</v>
          </cell>
          <cell r="Q1076" t="str">
            <v>-</v>
          </cell>
          <cell r="R1076" t="str">
            <v>-</v>
          </cell>
          <cell r="S1076" t="str">
            <v>-</v>
          </cell>
          <cell r="U1076">
            <v>0</v>
          </cell>
          <cell r="V1076">
            <v>0</v>
          </cell>
          <cell r="W1076">
            <v>0.75</v>
          </cell>
          <cell r="X1076">
            <v>0.25</v>
          </cell>
          <cell r="Y1076">
            <v>0.75</v>
          </cell>
          <cell r="Z1076" t="str">
            <v/>
          </cell>
          <cell r="AA1076" t="str">
            <v/>
          </cell>
          <cell r="AB1076" t="str">
            <v/>
          </cell>
          <cell r="AC1076">
            <v>0</v>
          </cell>
          <cell r="AD1076">
            <v>0</v>
          </cell>
          <cell r="AE1076">
            <v>0.75</v>
          </cell>
          <cell r="AF1076">
            <v>0.25</v>
          </cell>
          <cell r="AG1076">
            <v>0.75</v>
          </cell>
          <cell r="AH1076" t="str">
            <v/>
          </cell>
          <cell r="AI1076" t="str">
            <v/>
          </cell>
          <cell r="AJ1076" t="str">
            <v/>
          </cell>
        </row>
        <row r="1077">
          <cell r="B1077" t="str">
            <v>TMSRMF-P</v>
          </cell>
          <cell r="C1077" t="str">
            <v>RMF</v>
          </cell>
          <cell r="D1077" t="str">
            <v>No Dividend</v>
          </cell>
          <cell r="E1077" t="str">
            <v>Equity Small Mid-Cap RMF</v>
          </cell>
          <cell r="F1077" t="str">
            <v>Equity Small/Mid-Cap</v>
          </cell>
          <cell r="G1077" t="str">
            <v>EQ Thai (SmallMid) R</v>
          </cell>
          <cell r="H1077" t="str">
            <v>EQ : Thai (SmallMid)</v>
          </cell>
          <cell r="I1077" t="str">
            <v>Active</v>
          </cell>
          <cell r="J1077">
            <v>0</v>
          </cell>
          <cell r="L1077">
            <v>4.34</v>
          </cell>
          <cell r="M1077">
            <v>4.46</v>
          </cell>
          <cell r="N1077">
            <v>-4.8600000000000003</v>
          </cell>
          <cell r="O1077">
            <v>7.78</v>
          </cell>
          <cell r="P1077">
            <v>-13.48</v>
          </cell>
          <cell r="Q1077">
            <v>4.8</v>
          </cell>
          <cell r="R1077" t="str">
            <v>-</v>
          </cell>
          <cell r="S1077" t="str">
            <v>-</v>
          </cell>
          <cell r="U1077">
            <v>0.16700000000000004</v>
          </cell>
          <cell r="V1077">
            <v>0.16700000000000004</v>
          </cell>
          <cell r="W1077">
            <v>0.91700000000000004</v>
          </cell>
          <cell r="X1077">
            <v>0.5</v>
          </cell>
          <cell r="Y1077">
            <v>0.91700000000000004</v>
          </cell>
          <cell r="Z1077">
            <v>0.4</v>
          </cell>
          <cell r="AA1077" t="str">
            <v/>
          </cell>
          <cell r="AB1077" t="str">
            <v/>
          </cell>
          <cell r="AC1077">
            <v>0.16700000000000004</v>
          </cell>
          <cell r="AD1077">
            <v>0.16700000000000004</v>
          </cell>
          <cell r="AE1077">
            <v>0.91700000000000004</v>
          </cell>
          <cell r="AF1077">
            <v>0.5</v>
          </cell>
          <cell r="AG1077">
            <v>0.91700000000000004</v>
          </cell>
          <cell r="AH1077">
            <v>0.4</v>
          </cell>
          <cell r="AI1077" t="str">
            <v/>
          </cell>
          <cell r="AJ1077" t="str">
            <v/>
          </cell>
        </row>
        <row r="1078">
          <cell r="B1078" t="str">
            <v>TFPRMF-A</v>
          </cell>
          <cell r="C1078" t="str">
            <v>RMF</v>
          </cell>
          <cell r="D1078" t="str">
            <v>No Dividend</v>
          </cell>
          <cell r="E1078" t="str">
            <v>Aggressive Allocation RMF</v>
          </cell>
          <cell r="F1078" t="str">
            <v>Aggressive Allocation</v>
          </cell>
          <cell r="G1078" t="str">
            <v xml:space="preserve">Asset Allocation TH (Flex) R </v>
          </cell>
          <cell r="H1078" t="str">
            <v>Asset Allocation : Thai (Flexible)</v>
          </cell>
          <cell r="I1078" t="str">
            <v>Active</v>
          </cell>
          <cell r="J1078">
            <v>0</v>
          </cell>
          <cell r="L1078">
            <v>1.8</v>
          </cell>
          <cell r="M1078">
            <v>0.86</v>
          </cell>
          <cell r="N1078">
            <v>-2.16</v>
          </cell>
          <cell r="O1078">
            <v>6.15</v>
          </cell>
          <cell r="P1078">
            <v>-7.66</v>
          </cell>
          <cell r="Q1078">
            <v>6.1</v>
          </cell>
          <cell r="R1078">
            <v>3.58</v>
          </cell>
          <cell r="S1078">
            <v>14.54</v>
          </cell>
          <cell r="U1078">
            <v>0.875</v>
          </cell>
          <cell r="V1078">
            <v>1</v>
          </cell>
          <cell r="W1078">
            <v>0.93799999999999994</v>
          </cell>
          <cell r="X1078">
            <v>0.56299999999999994</v>
          </cell>
          <cell r="Y1078">
            <v>0.75</v>
          </cell>
          <cell r="Z1078">
            <v>0.6</v>
          </cell>
          <cell r="AA1078">
            <v>0.57200000000000006</v>
          </cell>
          <cell r="AB1078">
            <v>7.6999999999999957E-2</v>
          </cell>
          <cell r="AC1078">
            <v>0.7</v>
          </cell>
          <cell r="AD1078">
            <v>1</v>
          </cell>
          <cell r="AE1078">
            <v>0.94499999999999995</v>
          </cell>
          <cell r="AF1078">
            <v>0.5</v>
          </cell>
          <cell r="AG1078">
            <v>0.81299999999999994</v>
          </cell>
          <cell r="AH1078">
            <v>0.6</v>
          </cell>
          <cell r="AI1078">
            <v>0.57200000000000006</v>
          </cell>
          <cell r="AJ1078">
            <v>7.6999999999999957E-2</v>
          </cell>
        </row>
        <row r="1079">
          <cell r="B1079" t="str">
            <v>TFPRMF-P</v>
          </cell>
          <cell r="C1079" t="str">
            <v>RMF</v>
          </cell>
          <cell r="D1079" t="str">
            <v>No Dividend</v>
          </cell>
          <cell r="E1079" t="str">
            <v>Aggressive Allocation RMF</v>
          </cell>
          <cell r="F1079" t="str">
            <v>Aggressive Allocation</v>
          </cell>
          <cell r="G1079" t="str">
            <v xml:space="preserve">Asset Allocation TH (Flex) R </v>
          </cell>
          <cell r="H1079" t="str">
            <v>Asset Allocation : Thai (Flexible)</v>
          </cell>
          <cell r="I1079" t="str">
            <v>Active</v>
          </cell>
          <cell r="J1079">
            <v>0</v>
          </cell>
          <cell r="L1079">
            <v>1.8</v>
          </cell>
          <cell r="M1079">
            <v>0.86</v>
          </cell>
          <cell r="N1079">
            <v>-2.16</v>
          </cell>
          <cell r="O1079">
            <v>6.15</v>
          </cell>
          <cell r="P1079">
            <v>-7.66</v>
          </cell>
          <cell r="Q1079">
            <v>6.1</v>
          </cell>
          <cell r="R1079" t="str">
            <v>-</v>
          </cell>
          <cell r="S1079" t="str">
            <v>-</v>
          </cell>
          <cell r="U1079">
            <v>0.875</v>
          </cell>
          <cell r="V1079">
            <v>1</v>
          </cell>
          <cell r="W1079">
            <v>0.93799999999999994</v>
          </cell>
          <cell r="X1079">
            <v>0.56299999999999994</v>
          </cell>
          <cell r="Y1079">
            <v>0.75</v>
          </cell>
          <cell r="Z1079">
            <v>0.6</v>
          </cell>
          <cell r="AA1079" t="str">
            <v/>
          </cell>
          <cell r="AB1079" t="str">
            <v/>
          </cell>
          <cell r="AC1079">
            <v>0.7</v>
          </cell>
          <cell r="AD1079">
            <v>1</v>
          </cell>
          <cell r="AE1079">
            <v>0.94499999999999995</v>
          </cell>
          <cell r="AF1079">
            <v>0.5</v>
          </cell>
          <cell r="AG1079">
            <v>0.81299999999999994</v>
          </cell>
          <cell r="AH1079">
            <v>0.6</v>
          </cell>
          <cell r="AI1079" t="str">
            <v/>
          </cell>
          <cell r="AJ1079" t="str">
            <v/>
          </cell>
        </row>
        <row r="1080">
          <cell r="B1080" t="str">
            <v>GC</v>
          </cell>
          <cell r="C1080" t="str">
            <v>General</v>
          </cell>
          <cell r="D1080" t="str">
            <v>No Dividend</v>
          </cell>
          <cell r="E1080" t="str">
            <v>China Equity ND</v>
          </cell>
          <cell r="F1080" t="str">
            <v>China Equity</v>
          </cell>
          <cell r="G1080" t="str">
            <v>EQ China</v>
          </cell>
          <cell r="H1080" t="str">
            <v>EQ : China</v>
          </cell>
          <cell r="I1080" t="str">
            <v>Active</v>
          </cell>
          <cell r="J1080" t="str">
            <v>ING (L) INVEST GREATER CHINA</v>
          </cell>
          <cell r="L1080">
            <v>3.44</v>
          </cell>
          <cell r="M1080">
            <v>12.36</v>
          </cell>
          <cell r="N1080">
            <v>17.489999999999998</v>
          </cell>
          <cell r="O1080">
            <v>15.34</v>
          </cell>
          <cell r="P1080">
            <v>3.15</v>
          </cell>
          <cell r="Q1080">
            <v>8.52</v>
          </cell>
          <cell r="R1080">
            <v>7.14</v>
          </cell>
          <cell r="S1080" t="str">
            <v>-</v>
          </cell>
          <cell r="U1080">
            <v>0.35799999999999998</v>
          </cell>
          <cell r="V1080">
            <v>0.51900000000000002</v>
          </cell>
          <cell r="W1080">
            <v>0.63700000000000001</v>
          </cell>
          <cell r="X1080">
            <v>0.66700000000000004</v>
          </cell>
          <cell r="Y1080">
            <v>0.26400000000000001</v>
          </cell>
          <cell r="Z1080">
            <v>0.75</v>
          </cell>
          <cell r="AA1080">
            <v>0.30000000000000004</v>
          </cell>
          <cell r="AB1080" t="str">
            <v/>
          </cell>
          <cell r="AC1080">
            <v>0.41700000000000004</v>
          </cell>
          <cell r="AD1080">
            <v>0.52200000000000002</v>
          </cell>
          <cell r="AE1080">
            <v>0.61199999999999999</v>
          </cell>
          <cell r="AF1080">
            <v>0.65300000000000002</v>
          </cell>
          <cell r="AG1080">
            <v>0.33399999999999996</v>
          </cell>
          <cell r="AH1080">
            <v>0.77</v>
          </cell>
          <cell r="AI1080">
            <v>0.22299999999999998</v>
          </cell>
          <cell r="AJ1080" t="str">
            <v/>
          </cell>
        </row>
        <row r="1081">
          <cell r="B1081" t="str">
            <v>K-USA</v>
          </cell>
          <cell r="C1081" t="str">
            <v>General</v>
          </cell>
          <cell r="D1081" t="str">
            <v>Dividend</v>
          </cell>
          <cell r="E1081" t="str">
            <v>US Equity D</v>
          </cell>
          <cell r="F1081" t="str">
            <v>US Equity</v>
          </cell>
          <cell r="G1081" t="str">
            <v>EQ US</v>
          </cell>
          <cell r="H1081" t="str">
            <v>EQ : US</v>
          </cell>
          <cell r="I1081" t="str">
            <v>Active</v>
          </cell>
          <cell r="J1081" t="str">
            <v>Morgan Stanley-US Advantage Fund</v>
          </cell>
          <cell r="L1081">
            <v>5.62</v>
          </cell>
          <cell r="M1081">
            <v>16.09</v>
          </cell>
          <cell r="N1081">
            <v>16.36</v>
          </cell>
          <cell r="O1081">
            <v>23.36</v>
          </cell>
          <cell r="P1081">
            <v>17.059999999999999</v>
          </cell>
          <cell r="Q1081">
            <v>18.010000000000002</v>
          </cell>
          <cell r="R1081">
            <v>14.76</v>
          </cell>
          <cell r="S1081" t="str">
            <v>-</v>
          </cell>
          <cell r="U1081">
            <v>0.10599999999999998</v>
          </cell>
          <cell r="V1081">
            <v>5.3000000000000047E-2</v>
          </cell>
          <cell r="W1081">
            <v>0</v>
          </cell>
          <cell r="X1081">
            <v>0</v>
          </cell>
          <cell r="Y1081">
            <v>0</v>
          </cell>
          <cell r="Z1081">
            <v>7.1999999999999953E-2</v>
          </cell>
          <cell r="AA1081">
            <v>0.11199999999999999</v>
          </cell>
          <cell r="AB1081" t="str">
            <v/>
          </cell>
          <cell r="AC1081">
            <v>0.33399999999999996</v>
          </cell>
          <cell r="AD1081">
            <v>0.33399999999999996</v>
          </cell>
          <cell r="AE1081">
            <v>0</v>
          </cell>
          <cell r="AF1081">
            <v>0</v>
          </cell>
          <cell r="AG1081">
            <v>0</v>
          </cell>
          <cell r="AH1081">
            <v>0.33399999999999996</v>
          </cell>
          <cell r="AI1081">
            <v>0.5</v>
          </cell>
          <cell r="AJ1081" t="str">
            <v/>
          </cell>
        </row>
        <row r="1082">
          <cell r="B1082" t="str">
            <v>KT-MINING</v>
          </cell>
          <cell r="C1082" t="str">
            <v>General</v>
          </cell>
          <cell r="D1082" t="str">
            <v>No Dividend</v>
          </cell>
          <cell r="E1082" t="str">
            <v>Global Equity ND</v>
          </cell>
          <cell r="F1082" t="str">
            <v>Foreign Investment Miscellaneous</v>
          </cell>
          <cell r="G1082" t="str">
            <v>EQ Global Mining</v>
          </cell>
          <cell r="H1082" t="str">
            <v>EQ : Global Mining</v>
          </cell>
          <cell r="I1082" t="str">
            <v>Active</v>
          </cell>
          <cell r="J1082" t="str">
            <v>Allianz RCM Rohstoffonds (Class A)</v>
          </cell>
          <cell r="L1082">
            <v>-1.03</v>
          </cell>
          <cell r="M1082">
            <v>7.28</v>
          </cell>
          <cell r="N1082">
            <v>6.64</v>
          </cell>
          <cell r="O1082">
            <v>8.86</v>
          </cell>
          <cell r="P1082">
            <v>-7.25</v>
          </cell>
          <cell r="Q1082">
            <v>5.39</v>
          </cell>
          <cell r="R1082">
            <v>-5.27</v>
          </cell>
          <cell r="S1082" t="str">
            <v>-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 t="str">
            <v/>
          </cell>
          <cell r="AC1082">
            <v>0.94699999999999995</v>
          </cell>
          <cell r="AD1082">
            <v>0.76</v>
          </cell>
          <cell r="AE1082">
            <v>0.69399999999999995</v>
          </cell>
          <cell r="AF1082">
            <v>0.92600000000000005</v>
          </cell>
          <cell r="AG1082">
            <v>0.97399999999999998</v>
          </cell>
          <cell r="AH1082">
            <v>0.63700000000000001</v>
          </cell>
          <cell r="AI1082">
            <v>1</v>
          </cell>
          <cell r="AJ1082" t="str">
            <v/>
          </cell>
        </row>
        <row r="1083">
          <cell r="B1083" t="str">
            <v>ASIA-B</v>
          </cell>
          <cell r="C1083" t="str">
            <v>General</v>
          </cell>
          <cell r="D1083" t="str">
            <v>No Dividend</v>
          </cell>
          <cell r="E1083" t="str">
            <v>Emerging Market Bond ND</v>
          </cell>
          <cell r="F1083" t="str">
            <v>Emerging Market Bond</v>
          </cell>
          <cell r="G1083" t="str">
            <v>Foreign Bond EM</v>
          </cell>
          <cell r="H1083" t="str">
            <v>Foreign Bond : EM</v>
          </cell>
          <cell r="I1083" t="str">
            <v>Active</v>
          </cell>
          <cell r="J1083" t="str">
            <v xml:space="preserve">ลงทุนเองโดยตรง </v>
          </cell>
          <cell r="L1083">
            <v>0.13</v>
          </cell>
          <cell r="M1083">
            <v>3.54</v>
          </cell>
          <cell r="N1083">
            <v>5.4</v>
          </cell>
          <cell r="O1083">
            <v>4.8499999999999996</v>
          </cell>
          <cell r="P1083">
            <v>4.1900000000000004</v>
          </cell>
          <cell r="Q1083">
            <v>1.67</v>
          </cell>
          <cell r="R1083">
            <v>3.38</v>
          </cell>
          <cell r="S1083">
            <v>5.98</v>
          </cell>
          <cell r="U1083">
            <v>0.5</v>
          </cell>
          <cell r="V1083">
            <v>0.375</v>
          </cell>
          <cell r="W1083">
            <v>0.5</v>
          </cell>
          <cell r="X1083">
            <v>0.625</v>
          </cell>
          <cell r="Y1083">
            <v>0.125</v>
          </cell>
          <cell r="Z1083">
            <v>0.5</v>
          </cell>
          <cell r="AA1083">
            <v>0</v>
          </cell>
          <cell r="AB1083">
            <v>1</v>
          </cell>
          <cell r="AC1083">
            <v>0.66700000000000004</v>
          </cell>
          <cell r="AD1083">
            <v>0.33399999999999996</v>
          </cell>
          <cell r="AE1083">
            <v>0.5</v>
          </cell>
          <cell r="AF1083">
            <v>0.66700000000000004</v>
          </cell>
          <cell r="AG1083">
            <v>0.16700000000000004</v>
          </cell>
          <cell r="AH1083">
            <v>0.33399999999999996</v>
          </cell>
          <cell r="AI1083">
            <v>0</v>
          </cell>
          <cell r="AJ1083">
            <v>0.5</v>
          </cell>
        </row>
        <row r="1084">
          <cell r="B1084" t="str">
            <v>TISCOGC</v>
          </cell>
          <cell r="C1084" t="str">
            <v>General</v>
          </cell>
          <cell r="D1084" t="str">
            <v>No Dividend</v>
          </cell>
          <cell r="E1084" t="str">
            <v>Global Equity ND</v>
          </cell>
          <cell r="F1084" t="str">
            <v>Foreign Investment Miscellaneous</v>
          </cell>
          <cell r="G1084" t="str">
            <v>EQ Thematic - Consumer</v>
          </cell>
          <cell r="H1084" t="str">
            <v>EQ : Thematic - Consumer</v>
          </cell>
          <cell r="I1084" t="str">
            <v>Passive</v>
          </cell>
          <cell r="J1084" t="str">
            <v>iShares GlobalConsumer Staples ETF</v>
          </cell>
          <cell r="L1084">
            <v>0.85</v>
          </cell>
          <cell r="M1084">
            <v>9.24</v>
          </cell>
          <cell r="N1084">
            <v>5.64</v>
          </cell>
          <cell r="O1084">
            <v>12.14</v>
          </cell>
          <cell r="P1084">
            <v>5.86</v>
          </cell>
          <cell r="Q1084" t="str">
            <v>-</v>
          </cell>
          <cell r="R1084" t="str">
            <v>-</v>
          </cell>
          <cell r="S1084" t="str">
            <v>-</v>
          </cell>
          <cell r="U1084">
            <v>1</v>
          </cell>
          <cell r="V1084">
            <v>1</v>
          </cell>
          <cell r="W1084">
            <v>1</v>
          </cell>
          <cell r="X1084">
            <v>1</v>
          </cell>
          <cell r="Y1084">
            <v>0</v>
          </cell>
          <cell r="Z1084" t="str">
            <v/>
          </cell>
          <cell r="AA1084" t="str">
            <v/>
          </cell>
          <cell r="AB1084" t="str">
            <v/>
          </cell>
          <cell r="AC1084">
            <v>0.91100000000000003</v>
          </cell>
          <cell r="AD1084">
            <v>0.51900000000000002</v>
          </cell>
          <cell r="AE1084">
            <v>0.77600000000000002</v>
          </cell>
          <cell r="AF1084">
            <v>0.77800000000000002</v>
          </cell>
          <cell r="AG1084">
            <v>0.36899999999999999</v>
          </cell>
          <cell r="AH1084" t="str">
            <v/>
          </cell>
          <cell r="AI1084" t="str">
            <v/>
          </cell>
          <cell r="AJ1084" t="str">
            <v/>
          </cell>
        </row>
        <row r="1085">
          <cell r="B1085" t="str">
            <v>TISCOGEM</v>
          </cell>
          <cell r="C1085" t="str">
            <v>General</v>
          </cell>
          <cell r="D1085" t="str">
            <v>No Dividend</v>
          </cell>
          <cell r="E1085" t="str">
            <v>Emerging Market Equity ND</v>
          </cell>
          <cell r="F1085" t="str">
            <v>Emerging Market Equity</v>
          </cell>
          <cell r="G1085" t="str">
            <v>EQ EM</v>
          </cell>
          <cell r="H1085" t="str">
            <v>EQ : EM</v>
          </cell>
          <cell r="I1085" t="str">
            <v>Passive</v>
          </cell>
          <cell r="J1085" t="str">
            <v>Vanguard FTSE Emerging Markets ETF</v>
          </cell>
          <cell r="L1085">
            <v>1.9</v>
          </cell>
          <cell r="M1085">
            <v>6.25</v>
          </cell>
          <cell r="N1085">
            <v>16.329999999999998</v>
          </cell>
          <cell r="O1085">
            <v>12.19</v>
          </cell>
          <cell r="P1085">
            <v>-6.01</v>
          </cell>
          <cell r="Q1085" t="str">
            <v>-</v>
          </cell>
          <cell r="R1085" t="str">
            <v>-</v>
          </cell>
          <cell r="S1085" t="str">
            <v>-</v>
          </cell>
          <cell r="U1085">
            <v>0.76500000000000001</v>
          </cell>
          <cell r="V1085">
            <v>0.41200000000000003</v>
          </cell>
          <cell r="W1085">
            <v>0.11799999999999999</v>
          </cell>
          <cell r="X1085">
            <v>0.35299999999999998</v>
          </cell>
          <cell r="Y1085">
            <v>0.70599999999999996</v>
          </cell>
          <cell r="Z1085" t="str">
            <v/>
          </cell>
          <cell r="AA1085" t="str">
            <v/>
          </cell>
          <cell r="AB1085" t="str">
            <v/>
          </cell>
          <cell r="AC1085">
            <v>0.75</v>
          </cell>
          <cell r="AD1085">
            <v>0.41700000000000004</v>
          </cell>
          <cell r="AE1085">
            <v>8.3999999999999964E-2</v>
          </cell>
          <cell r="AF1085">
            <v>0.33399999999999996</v>
          </cell>
          <cell r="AG1085">
            <v>0.83399999999999996</v>
          </cell>
          <cell r="AH1085" t="str">
            <v/>
          </cell>
          <cell r="AI1085" t="str">
            <v/>
          </cell>
          <cell r="AJ1085" t="str">
            <v/>
          </cell>
        </row>
        <row r="1086">
          <cell r="B1086" t="str">
            <v>TGHRMF</v>
          </cell>
          <cell r="C1086" t="str">
            <v>RMF</v>
          </cell>
          <cell r="D1086" t="str">
            <v>No Dividend</v>
          </cell>
          <cell r="E1086" t="str">
            <v>Global Health Care RMF</v>
          </cell>
          <cell r="F1086" t="str">
            <v>Global Health Care</v>
          </cell>
          <cell r="G1086" t="str">
            <v>EQ Global Healthcare R</v>
          </cell>
          <cell r="H1086" t="str">
            <v>EQ : Global Healthcare</v>
          </cell>
          <cell r="I1086" t="str">
            <v>Active</v>
          </cell>
          <cell r="J1086" t="str">
            <v>กระจายลงทุนในหน่วยลงทุน</v>
          </cell>
          <cell r="L1086">
            <v>-3.03</v>
          </cell>
          <cell r="M1086">
            <v>0.21</v>
          </cell>
          <cell r="N1086">
            <v>-0.84</v>
          </cell>
          <cell r="O1086">
            <v>3.55</v>
          </cell>
          <cell r="P1086">
            <v>0.81</v>
          </cell>
          <cell r="Q1086">
            <v>4.97</v>
          </cell>
          <cell r="R1086" t="str">
            <v>-</v>
          </cell>
          <cell r="S1086" t="str">
            <v>-</v>
          </cell>
          <cell r="U1086">
            <v>0.85799999999999998</v>
          </cell>
          <cell r="V1086">
            <v>1</v>
          </cell>
          <cell r="W1086">
            <v>0.85799999999999998</v>
          </cell>
          <cell r="X1086">
            <v>1</v>
          </cell>
          <cell r="Y1086">
            <v>1</v>
          </cell>
          <cell r="Z1086">
            <v>0.57200000000000006</v>
          </cell>
          <cell r="AA1086" t="str">
            <v/>
          </cell>
          <cell r="AB1086" t="str">
            <v/>
          </cell>
          <cell r="AC1086">
            <v>0.85799999999999998</v>
          </cell>
          <cell r="AD1086">
            <v>1</v>
          </cell>
          <cell r="AE1086">
            <v>0.85799999999999998</v>
          </cell>
          <cell r="AF1086">
            <v>1</v>
          </cell>
          <cell r="AG1086">
            <v>1</v>
          </cell>
          <cell r="AH1086">
            <v>0.57200000000000006</v>
          </cell>
          <cell r="AI1086" t="str">
            <v/>
          </cell>
          <cell r="AJ1086" t="str">
            <v/>
          </cell>
        </row>
        <row r="1087">
          <cell r="B1087" t="str">
            <v>TISCOJPA</v>
          </cell>
          <cell r="C1087" t="str">
            <v>General</v>
          </cell>
          <cell r="D1087" t="str">
            <v>No Dividend</v>
          </cell>
          <cell r="E1087" t="str">
            <v>Japan Equity ND</v>
          </cell>
          <cell r="F1087" t="str">
            <v>Japan Equity</v>
          </cell>
          <cell r="G1087" t="str">
            <v>EQ Japan</v>
          </cell>
          <cell r="H1087" t="str">
            <v>EQ : Japan</v>
          </cell>
          <cell r="I1087" t="str">
            <v>Active</v>
          </cell>
          <cell r="J1087" t="str">
            <v>JPMorgan Funds - Japan Equity + Eastspring Japan Smaller Companies</v>
          </cell>
          <cell r="L1087">
            <v>2.35</v>
          </cell>
          <cell r="M1087">
            <v>6.95</v>
          </cell>
          <cell r="N1087">
            <v>3.53</v>
          </cell>
          <cell r="O1087">
            <v>11.64</v>
          </cell>
          <cell r="P1087">
            <v>-12.32</v>
          </cell>
          <cell r="Q1087" t="str">
            <v>-</v>
          </cell>
          <cell r="R1087" t="str">
            <v>-</v>
          </cell>
          <cell r="S1087" t="str">
            <v>-</v>
          </cell>
          <cell r="U1087">
            <v>0.65400000000000003</v>
          </cell>
          <cell r="V1087">
            <v>0.56000000000000005</v>
          </cell>
          <cell r="W1087">
            <v>0.125</v>
          </cell>
          <cell r="X1087">
            <v>0.36</v>
          </cell>
          <cell r="Y1087">
            <v>0.78300000000000003</v>
          </cell>
          <cell r="Z1087" t="str">
            <v/>
          </cell>
          <cell r="AA1087" t="str">
            <v/>
          </cell>
          <cell r="AB1087" t="str">
            <v/>
          </cell>
          <cell r="AC1087">
            <v>0.68500000000000005</v>
          </cell>
          <cell r="AD1087">
            <v>0.55600000000000005</v>
          </cell>
          <cell r="AE1087">
            <v>0.17700000000000005</v>
          </cell>
          <cell r="AF1087">
            <v>0.27800000000000002</v>
          </cell>
          <cell r="AG1087">
            <v>0.81299999999999994</v>
          </cell>
          <cell r="AH1087" t="str">
            <v/>
          </cell>
          <cell r="AI1087" t="str">
            <v/>
          </cell>
          <cell r="AJ1087" t="str">
            <v/>
          </cell>
        </row>
        <row r="1088">
          <cell r="B1088" t="str">
            <v>TCTEC5M1</v>
          </cell>
          <cell r="C1088" t="str">
            <v>General</v>
          </cell>
          <cell r="D1088" t="str">
            <v>No Dividend</v>
          </cell>
          <cell r="E1088" t="str">
            <v>Foreign Investment Equity Fix Term ND</v>
          </cell>
          <cell r="F1088" t="str">
            <v>Foreign Investment Equity Fix Term</v>
          </cell>
          <cell r="G1088" t="str">
            <v>Foreign Bond Fixed Term</v>
          </cell>
          <cell r="H1088" t="str">
            <v>Foreign Bond : Fixed Term</v>
          </cell>
          <cell r="I1088" t="str">
            <v>Active</v>
          </cell>
          <cell r="J1088">
            <v>0</v>
          </cell>
          <cell r="L1088">
            <v>3.59</v>
          </cell>
          <cell r="M1088">
            <v>13.08</v>
          </cell>
          <cell r="N1088">
            <v>26.3</v>
          </cell>
          <cell r="O1088">
            <v>21.74</v>
          </cell>
          <cell r="P1088" t="str">
            <v>-</v>
          </cell>
          <cell r="Q1088" t="str">
            <v>-</v>
          </cell>
          <cell r="R1088" t="str">
            <v>-</v>
          </cell>
          <cell r="S1088" t="str">
            <v>-</v>
          </cell>
          <cell r="U1088">
            <v>1.100000000000001E-2</v>
          </cell>
          <cell r="V1088">
            <v>5.0000000000000044E-3</v>
          </cell>
          <cell r="W1088">
            <v>0</v>
          </cell>
          <cell r="X1088">
            <v>6.0000000000000053E-3</v>
          </cell>
          <cell r="Y1088" t="str">
            <v/>
          </cell>
          <cell r="Z1088" t="str">
            <v/>
          </cell>
          <cell r="AA1088" t="str">
            <v/>
          </cell>
          <cell r="AB1088" t="str">
            <v/>
          </cell>
          <cell r="AC1088">
            <v>0.14300000000000002</v>
          </cell>
          <cell r="AD1088">
            <v>7.1999999999999953E-2</v>
          </cell>
          <cell r="AE1088">
            <v>0</v>
          </cell>
          <cell r="AF1088">
            <v>7.1999999999999953E-2</v>
          </cell>
          <cell r="AG1088" t="str">
            <v/>
          </cell>
          <cell r="AH1088" t="str">
            <v/>
          </cell>
          <cell r="AI1088" t="str">
            <v/>
          </cell>
          <cell r="AJ1088" t="str">
            <v/>
          </cell>
        </row>
        <row r="1089">
          <cell r="B1089" t="str">
            <v>TISCOEU</v>
          </cell>
          <cell r="C1089" t="str">
            <v>General</v>
          </cell>
          <cell r="D1089" t="str">
            <v>No Dividend</v>
          </cell>
          <cell r="E1089" t="str">
            <v>Europe Equity ND</v>
          </cell>
          <cell r="F1089" t="str">
            <v>Europe Equity</v>
          </cell>
          <cell r="G1089" t="str">
            <v>EQ Europe</v>
          </cell>
          <cell r="H1089" t="str">
            <v>EQ : Europe</v>
          </cell>
          <cell r="I1089" t="str">
            <v>Passive</v>
          </cell>
          <cell r="J1089" t="str">
            <v>iShares EURO STOXX 50 UCITS ETF</v>
          </cell>
          <cell r="L1089">
            <v>4.7300000000000004</v>
          </cell>
          <cell r="M1089">
            <v>11.6</v>
          </cell>
          <cell r="N1089">
            <v>11.59</v>
          </cell>
          <cell r="O1089">
            <v>17.05</v>
          </cell>
          <cell r="P1089">
            <v>2.25</v>
          </cell>
          <cell r="Q1089">
            <v>7.52</v>
          </cell>
          <cell r="R1089">
            <v>2.66</v>
          </cell>
          <cell r="S1089" t="str">
            <v>-</v>
          </cell>
          <cell r="U1089">
            <v>0.47899999999999998</v>
          </cell>
          <cell r="V1089">
            <v>0.34799999999999998</v>
          </cell>
          <cell r="W1089">
            <v>0.19099999999999995</v>
          </cell>
          <cell r="X1089">
            <v>0.52200000000000002</v>
          </cell>
          <cell r="Y1089">
            <v>0.47699999999999998</v>
          </cell>
          <cell r="Z1089">
            <v>0.375</v>
          </cell>
          <cell r="AA1089">
            <v>0.5</v>
          </cell>
          <cell r="AB1089" t="str">
            <v/>
          </cell>
          <cell r="AC1089">
            <v>0.5</v>
          </cell>
          <cell r="AD1089">
            <v>0.35</v>
          </cell>
          <cell r="AE1089">
            <v>0.15800000000000003</v>
          </cell>
          <cell r="AF1089">
            <v>0.55000000000000004</v>
          </cell>
          <cell r="AG1089">
            <v>0.42200000000000004</v>
          </cell>
          <cell r="AH1089">
            <v>0.28600000000000003</v>
          </cell>
          <cell r="AI1089">
            <v>0.4</v>
          </cell>
          <cell r="AJ1089" t="str">
            <v/>
          </cell>
        </row>
        <row r="1090">
          <cell r="B1090" t="str">
            <v>TEURMF</v>
          </cell>
          <cell r="C1090" t="str">
            <v>RMF</v>
          </cell>
          <cell r="D1090" t="str">
            <v>No Dividend</v>
          </cell>
          <cell r="E1090" t="str">
            <v>Europe Equity RMF</v>
          </cell>
          <cell r="F1090" t="str">
            <v>Europe Equity</v>
          </cell>
          <cell r="G1090" t="str">
            <v>EQ Europe R</v>
          </cell>
          <cell r="H1090" t="str">
            <v>EQ : Europe</v>
          </cell>
          <cell r="I1090" t="str">
            <v>Passive</v>
          </cell>
          <cell r="J1090" t="str">
            <v>iShares STOXX Europe 600 UCITS ETF</v>
          </cell>
          <cell r="L1090">
            <v>3.57</v>
          </cell>
          <cell r="M1090">
            <v>10.36</v>
          </cell>
          <cell r="N1090">
            <v>10.61</v>
          </cell>
          <cell r="O1090">
            <v>16.11</v>
          </cell>
          <cell r="P1090">
            <v>4.3600000000000003</v>
          </cell>
          <cell r="Q1090">
            <v>5.54</v>
          </cell>
          <cell r="R1090" t="str">
            <v>-</v>
          </cell>
          <cell r="S1090" t="str">
            <v>-</v>
          </cell>
          <cell r="U1090">
            <v>1</v>
          </cell>
          <cell r="V1090">
            <v>1</v>
          </cell>
          <cell r="W1090">
            <v>0.75</v>
          </cell>
          <cell r="X1090">
            <v>1</v>
          </cell>
          <cell r="Y1090">
            <v>0.5</v>
          </cell>
          <cell r="Z1090">
            <v>0.75</v>
          </cell>
          <cell r="AA1090" t="str">
            <v/>
          </cell>
          <cell r="AB1090" t="str">
            <v/>
          </cell>
          <cell r="AC1090">
            <v>1</v>
          </cell>
          <cell r="AD1090">
            <v>1</v>
          </cell>
          <cell r="AE1090">
            <v>0.75</v>
          </cell>
          <cell r="AF1090">
            <v>1</v>
          </cell>
          <cell r="AG1090">
            <v>0.5</v>
          </cell>
          <cell r="AH1090">
            <v>0.75</v>
          </cell>
          <cell r="AI1090" t="str">
            <v/>
          </cell>
          <cell r="AJ1090" t="str">
            <v/>
          </cell>
        </row>
        <row r="1091">
          <cell r="B1091" t="str">
            <v>TUSFIX</v>
          </cell>
          <cell r="C1091" t="str">
            <v>General</v>
          </cell>
          <cell r="D1091" t="str">
            <v>No Dividend</v>
          </cell>
          <cell r="E1091" t="str">
            <v>Global Bond ND</v>
          </cell>
          <cell r="F1091" t="str">
            <v>Global Bond</v>
          </cell>
          <cell r="G1091" t="str">
            <v>Foreign Bond US</v>
          </cell>
          <cell r="H1091" t="str">
            <v>Foreign Bond : US</v>
          </cell>
          <cell r="I1091" t="str">
            <v>Passive</v>
          </cell>
          <cell r="J1091" t="str">
            <v>SPDR Barclays 1-3 Month T-Bill ETF</v>
          </cell>
          <cell r="L1091">
            <v>0.57999999999999996</v>
          </cell>
          <cell r="M1091">
            <v>1.87</v>
          </cell>
          <cell r="N1091">
            <v>-2.85</v>
          </cell>
          <cell r="O1091">
            <v>-1.17</v>
          </cell>
          <cell r="P1091">
            <v>2.4500000000000002</v>
          </cell>
          <cell r="Q1091" t="str">
            <v>-</v>
          </cell>
          <cell r="R1091" t="str">
            <v>-</v>
          </cell>
          <cell r="S1091" t="str">
            <v>-</v>
          </cell>
          <cell r="U1091">
            <v>0</v>
          </cell>
          <cell r="V1091">
            <v>0</v>
          </cell>
          <cell r="W1091">
            <v>1</v>
          </cell>
          <cell r="X1091">
            <v>1</v>
          </cell>
          <cell r="Y1091">
            <v>0</v>
          </cell>
          <cell r="Z1091" t="str">
            <v/>
          </cell>
          <cell r="AA1091" t="str">
            <v/>
          </cell>
          <cell r="AB1091" t="str">
            <v/>
          </cell>
          <cell r="AC1091">
            <v>0.65999999999999992</v>
          </cell>
          <cell r="AD1091">
            <v>0.89200000000000002</v>
          </cell>
          <cell r="AE1091">
            <v>0.97899999999999998</v>
          </cell>
          <cell r="AF1091">
            <v>0.95699999999999996</v>
          </cell>
          <cell r="AG1091">
            <v>0.57200000000000006</v>
          </cell>
          <cell r="AH1091" t="str">
            <v/>
          </cell>
          <cell r="AI1091" t="str">
            <v/>
          </cell>
          <cell r="AJ1091" t="str">
            <v/>
          </cell>
        </row>
        <row r="1092">
          <cell r="B1092" t="str">
            <v>TUSFIN-A</v>
          </cell>
          <cell r="C1092" t="str">
            <v>General</v>
          </cell>
          <cell r="D1092" t="str">
            <v>No Dividend</v>
          </cell>
          <cell r="E1092" t="str">
            <v>Global Equity ND</v>
          </cell>
          <cell r="F1092" t="str">
            <v>Foreign Investment Miscellaneous</v>
          </cell>
          <cell r="G1092" t="str">
            <v>EQ Global Finance</v>
          </cell>
          <cell r="H1092" t="str">
            <v>EQ : Global Finance</v>
          </cell>
          <cell r="I1092" t="str">
            <v>Passive</v>
          </cell>
          <cell r="J1092" t="str">
            <v>Financial Select Sector SPDR Fund</v>
          </cell>
          <cell r="L1092">
            <v>8.57</v>
          </cell>
          <cell r="M1092">
            <v>8.23</v>
          </cell>
          <cell r="N1092">
            <v>8.8800000000000008</v>
          </cell>
          <cell r="O1092">
            <v>17.489999999999998</v>
          </cell>
          <cell r="P1092">
            <v>0.35</v>
          </cell>
          <cell r="Q1092" t="str">
            <v>-</v>
          </cell>
          <cell r="R1092" t="str">
            <v>-</v>
          </cell>
          <cell r="S1092" t="str">
            <v>-</v>
          </cell>
          <cell r="U1092">
            <v>0.66700000000000004</v>
          </cell>
          <cell r="V1092">
            <v>0.5</v>
          </cell>
          <cell r="W1092">
            <v>0.83399999999999996</v>
          </cell>
          <cell r="X1092">
            <v>0.66700000000000004</v>
          </cell>
          <cell r="Y1092">
            <v>0.19999999999999996</v>
          </cell>
          <cell r="Z1092" t="str">
            <v/>
          </cell>
          <cell r="AA1092" t="str">
            <v/>
          </cell>
          <cell r="AB1092" t="str">
            <v/>
          </cell>
          <cell r="AC1092">
            <v>3.6000000000000032E-2</v>
          </cell>
          <cell r="AD1092">
            <v>0.66700000000000004</v>
          </cell>
          <cell r="AE1092">
            <v>0.55200000000000005</v>
          </cell>
          <cell r="AF1092">
            <v>0.40800000000000003</v>
          </cell>
          <cell r="AG1092">
            <v>0.73699999999999999</v>
          </cell>
          <cell r="AH1092" t="str">
            <v/>
          </cell>
          <cell r="AI1092" t="str">
            <v/>
          </cell>
          <cell r="AJ1092" t="str">
            <v/>
          </cell>
        </row>
        <row r="1093">
          <cell r="B1093" t="str">
            <v>TUSREIT</v>
          </cell>
          <cell r="C1093" t="str">
            <v>General</v>
          </cell>
          <cell r="D1093" t="str">
            <v>No Dividend</v>
          </cell>
          <cell r="E1093" t="str">
            <v>Property - Indirect Global ND</v>
          </cell>
          <cell r="F1093" t="str">
            <v>Property - Indirect Global</v>
          </cell>
          <cell r="G1093" t="str">
            <v>Property/REITs US</v>
          </cell>
          <cell r="H1093" t="str">
            <v>Property/REITs : US</v>
          </cell>
          <cell r="I1093" t="str">
            <v>Active</v>
          </cell>
          <cell r="J1093">
            <v>0</v>
          </cell>
          <cell r="L1093">
            <v>-1.03</v>
          </cell>
          <cell r="M1093">
            <v>5.16</v>
          </cell>
          <cell r="N1093">
            <v>9.66</v>
          </cell>
          <cell r="O1093">
            <v>14.77</v>
          </cell>
          <cell r="P1093">
            <v>14.23</v>
          </cell>
          <cell r="Q1093">
            <v>3.62</v>
          </cell>
          <cell r="R1093">
            <v>5.95</v>
          </cell>
          <cell r="S1093" t="str">
            <v>-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 t="str">
            <v/>
          </cell>
          <cell r="AC1093">
            <v>0.71500000000000008</v>
          </cell>
          <cell r="AD1093">
            <v>0.14300000000000002</v>
          </cell>
          <cell r="AE1093">
            <v>0.28600000000000003</v>
          </cell>
          <cell r="AF1093">
            <v>0</v>
          </cell>
          <cell r="AG1093">
            <v>0.28600000000000003</v>
          </cell>
          <cell r="AH1093">
            <v>0</v>
          </cell>
          <cell r="AI1093">
            <v>0</v>
          </cell>
          <cell r="AJ1093" t="str">
            <v/>
          </cell>
        </row>
        <row r="1094">
          <cell r="B1094" t="str">
            <v>TUSOIL</v>
          </cell>
          <cell r="C1094" t="str">
            <v>General</v>
          </cell>
          <cell r="D1094" t="str">
            <v>No Dividend</v>
          </cell>
          <cell r="E1094" t="str">
            <v>Commodities Energy ND</v>
          </cell>
          <cell r="F1094" t="str">
            <v>Commodities Energy</v>
          </cell>
          <cell r="G1094" t="str">
            <v>Commodity Oil</v>
          </cell>
          <cell r="H1094" t="str">
            <v>Commodity : Oil</v>
          </cell>
          <cell r="I1094" t="str">
            <v>Passive</v>
          </cell>
          <cell r="J1094" t="str">
            <v xml:space="preserve">United States Oil Fund </v>
          </cell>
          <cell r="L1094">
            <v>5.56</v>
          </cell>
          <cell r="M1094">
            <v>17.36</v>
          </cell>
          <cell r="N1094">
            <v>-8.1300000000000008</v>
          </cell>
          <cell r="O1094">
            <v>35.770000000000003</v>
          </cell>
          <cell r="P1094">
            <v>-6.35</v>
          </cell>
          <cell r="Q1094">
            <v>3.09</v>
          </cell>
          <cell r="R1094" t="str">
            <v>-</v>
          </cell>
          <cell r="S1094" t="str">
            <v>-</v>
          </cell>
          <cell r="U1094">
            <v>0.125</v>
          </cell>
          <cell r="V1094">
            <v>0.125</v>
          </cell>
          <cell r="W1094">
            <v>0</v>
          </cell>
          <cell r="X1094">
            <v>0</v>
          </cell>
          <cell r="Y1094">
            <v>0.125</v>
          </cell>
          <cell r="Z1094">
            <v>0.75</v>
          </cell>
          <cell r="AA1094" t="str">
            <v/>
          </cell>
          <cell r="AB1094" t="str">
            <v/>
          </cell>
          <cell r="AC1094">
            <v>0.125</v>
          </cell>
          <cell r="AD1094">
            <v>0.125</v>
          </cell>
          <cell r="AE1094">
            <v>0</v>
          </cell>
          <cell r="AF1094">
            <v>0</v>
          </cell>
          <cell r="AG1094">
            <v>0.125</v>
          </cell>
          <cell r="AH1094">
            <v>0.75</v>
          </cell>
          <cell r="AI1094" t="str">
            <v/>
          </cell>
          <cell r="AJ1094" t="str">
            <v/>
          </cell>
        </row>
        <row r="1095">
          <cell r="B1095" t="str">
            <v>TUSRMF</v>
          </cell>
          <cell r="C1095" t="str">
            <v>RMF</v>
          </cell>
          <cell r="D1095" t="str">
            <v>No Dividend</v>
          </cell>
          <cell r="E1095" t="str">
            <v>US Equity RMF</v>
          </cell>
          <cell r="F1095" t="str">
            <v>US Equity</v>
          </cell>
          <cell r="G1095" t="str">
            <v>EQ US R</v>
          </cell>
          <cell r="H1095" t="str">
            <v>EQ : US</v>
          </cell>
          <cell r="I1095" t="str">
            <v>Passive</v>
          </cell>
          <cell r="J1095" t="str">
            <v>SPDR S&amp;P500 ETF</v>
          </cell>
          <cell r="L1095">
            <v>3.82</v>
          </cell>
          <cell r="M1095">
            <v>11.01</v>
          </cell>
          <cell r="N1095">
            <v>9.41</v>
          </cell>
          <cell r="O1095">
            <v>16.86</v>
          </cell>
          <cell r="P1095">
            <v>8.42</v>
          </cell>
          <cell r="Q1095">
            <v>10.18</v>
          </cell>
          <cell r="R1095">
            <v>7.98</v>
          </cell>
          <cell r="S1095" t="str">
            <v>-</v>
          </cell>
          <cell r="U1095">
            <v>0</v>
          </cell>
          <cell r="V1095">
            <v>1</v>
          </cell>
          <cell r="W1095">
            <v>1</v>
          </cell>
          <cell r="X1095">
            <v>1</v>
          </cell>
          <cell r="Y1095">
            <v>0</v>
          </cell>
          <cell r="Z1095">
            <v>1</v>
          </cell>
          <cell r="AA1095">
            <v>1</v>
          </cell>
          <cell r="AB1095" t="str">
            <v/>
          </cell>
          <cell r="AC1095">
            <v>0</v>
          </cell>
          <cell r="AD1095">
            <v>1</v>
          </cell>
          <cell r="AE1095">
            <v>1</v>
          </cell>
          <cell r="AF1095">
            <v>1</v>
          </cell>
          <cell r="AG1095">
            <v>0</v>
          </cell>
          <cell r="AH1095">
            <v>1</v>
          </cell>
          <cell r="AI1095">
            <v>1</v>
          </cell>
          <cell r="AJ1095" t="str">
            <v/>
          </cell>
        </row>
        <row r="1096">
          <cell r="B1096" t="str">
            <v>TISCOUS</v>
          </cell>
          <cell r="C1096" t="str">
            <v>General</v>
          </cell>
          <cell r="D1096" t="str">
            <v>No Dividend</v>
          </cell>
          <cell r="E1096" t="str">
            <v>US Equity ND</v>
          </cell>
          <cell r="F1096" t="str">
            <v>US Equity</v>
          </cell>
          <cell r="G1096" t="str">
            <v>EQ US</v>
          </cell>
          <cell r="H1096" t="str">
            <v>EQ : US</v>
          </cell>
          <cell r="I1096" t="str">
            <v>Passive</v>
          </cell>
          <cell r="J1096" t="str">
            <v>SPDR S&amp;P500 ETF</v>
          </cell>
          <cell r="L1096">
            <v>3.85</v>
          </cell>
          <cell r="M1096">
            <v>11.03</v>
          </cell>
          <cell r="N1096">
            <v>9.92</v>
          </cell>
          <cell r="O1096">
            <v>17.11</v>
          </cell>
          <cell r="P1096">
            <v>9.43</v>
          </cell>
          <cell r="Q1096">
            <v>11.82</v>
          </cell>
          <cell r="R1096">
            <v>9.4499999999999993</v>
          </cell>
          <cell r="S1096" t="str">
            <v>-</v>
          </cell>
          <cell r="U1096">
            <v>0.68500000000000005</v>
          </cell>
          <cell r="V1096">
            <v>0.63200000000000001</v>
          </cell>
          <cell r="W1096">
            <v>0.44499999999999995</v>
          </cell>
          <cell r="X1096">
            <v>0.52700000000000002</v>
          </cell>
          <cell r="Y1096">
            <v>0.38900000000000001</v>
          </cell>
          <cell r="Z1096">
            <v>0.35799999999999998</v>
          </cell>
          <cell r="AA1096">
            <v>0.44499999999999995</v>
          </cell>
          <cell r="AB1096" t="str">
            <v/>
          </cell>
          <cell r="AC1096">
            <v>0.625</v>
          </cell>
          <cell r="AD1096">
            <v>0.5</v>
          </cell>
          <cell r="AE1096">
            <v>0.26700000000000002</v>
          </cell>
          <cell r="AF1096">
            <v>0.375</v>
          </cell>
          <cell r="AG1096">
            <v>0.28600000000000003</v>
          </cell>
          <cell r="AH1096">
            <v>9.9999999999999978E-2</v>
          </cell>
          <cell r="AI1096">
            <v>0.16700000000000004</v>
          </cell>
          <cell r="AJ1096" t="str">
            <v/>
          </cell>
        </row>
        <row r="1097">
          <cell r="B1097" t="str">
            <v>TUSEQ-UH</v>
          </cell>
          <cell r="C1097" t="str">
            <v>General</v>
          </cell>
          <cell r="D1097" t="str">
            <v>No Dividend</v>
          </cell>
          <cell r="E1097" t="str">
            <v>US Equity ND</v>
          </cell>
          <cell r="F1097" t="str">
            <v>US Equity</v>
          </cell>
          <cell r="G1097" t="str">
            <v>EQ US</v>
          </cell>
          <cell r="H1097" t="str">
            <v>EQ : US</v>
          </cell>
          <cell r="I1097" t="str">
            <v>Passive</v>
          </cell>
          <cell r="J1097" t="str">
            <v>SPDR S&amp;P500 ETF</v>
          </cell>
          <cell r="L1097">
            <v>4.3</v>
          </cell>
          <cell r="M1097">
            <v>12.61</v>
          </cell>
          <cell r="N1097">
            <v>6.82</v>
          </cell>
          <cell r="O1097">
            <v>15.7</v>
          </cell>
          <cell r="P1097">
            <v>11.32</v>
          </cell>
          <cell r="Q1097">
            <v>9.0500000000000007</v>
          </cell>
          <cell r="R1097" t="str">
            <v>-</v>
          </cell>
          <cell r="S1097" t="str">
            <v>-</v>
          </cell>
          <cell r="U1097">
            <v>0.42200000000000004</v>
          </cell>
          <cell r="V1097">
            <v>0.21099999999999997</v>
          </cell>
          <cell r="W1097">
            <v>0.66700000000000004</v>
          </cell>
          <cell r="X1097">
            <v>0.89500000000000002</v>
          </cell>
          <cell r="Y1097">
            <v>0.16700000000000004</v>
          </cell>
          <cell r="Z1097">
            <v>0.71500000000000008</v>
          </cell>
          <cell r="AA1097" t="str">
            <v/>
          </cell>
          <cell r="AB1097" t="str">
            <v/>
          </cell>
          <cell r="AC1097">
            <v>0.375</v>
          </cell>
          <cell r="AD1097">
            <v>0.125</v>
          </cell>
          <cell r="AE1097">
            <v>0.53400000000000003</v>
          </cell>
          <cell r="AF1097">
            <v>0.875</v>
          </cell>
          <cell r="AG1097">
            <v>7.1999999999999953E-2</v>
          </cell>
          <cell r="AH1097">
            <v>0.6</v>
          </cell>
          <cell r="AI1097" t="str">
            <v/>
          </cell>
          <cell r="AJ1097" t="str">
            <v/>
          </cell>
        </row>
        <row r="1098">
          <cell r="B1098" t="str">
            <v>TISCOGY</v>
          </cell>
          <cell r="C1098" t="str">
            <v>General</v>
          </cell>
          <cell r="D1098" t="str">
            <v>No Dividend</v>
          </cell>
          <cell r="E1098" t="str">
            <v>Europe Equity ND</v>
          </cell>
          <cell r="F1098" t="str">
            <v>Europe Equity</v>
          </cell>
          <cell r="G1098" t="str">
            <v>EQ Europe</v>
          </cell>
          <cell r="H1098" t="str">
            <v>EQ : Europe</v>
          </cell>
          <cell r="I1098" t="str">
            <v>Passive</v>
          </cell>
          <cell r="J1098" t="str">
            <v>db x-trackers DAX UCITS ETF (DR)</v>
          </cell>
          <cell r="L1098">
            <v>6.58</v>
          </cell>
          <cell r="M1098">
            <v>9.3699999999999992</v>
          </cell>
          <cell r="N1098">
            <v>7.6</v>
          </cell>
          <cell r="O1098">
            <v>15.29</v>
          </cell>
          <cell r="P1098">
            <v>-3.33</v>
          </cell>
          <cell r="Q1098">
            <v>5.84</v>
          </cell>
          <cell r="R1098" t="str">
            <v>-</v>
          </cell>
          <cell r="S1098" t="str">
            <v>-</v>
          </cell>
          <cell r="U1098">
            <v>4.4000000000000039E-2</v>
          </cell>
          <cell r="V1098">
            <v>0.69599999999999995</v>
          </cell>
          <cell r="W1098">
            <v>0.62</v>
          </cell>
          <cell r="X1098">
            <v>0.82699999999999996</v>
          </cell>
          <cell r="Y1098">
            <v>0.71500000000000008</v>
          </cell>
          <cell r="Z1098">
            <v>0.56299999999999994</v>
          </cell>
          <cell r="AA1098" t="str">
            <v/>
          </cell>
          <cell r="AB1098" t="str">
            <v/>
          </cell>
          <cell r="AC1098">
            <v>5.0000000000000044E-2</v>
          </cell>
          <cell r="AD1098">
            <v>0.65</v>
          </cell>
          <cell r="AE1098">
            <v>0.63200000000000001</v>
          </cell>
          <cell r="AF1098">
            <v>0.8</v>
          </cell>
          <cell r="AG1098">
            <v>0.73699999999999999</v>
          </cell>
          <cell r="AH1098">
            <v>0.5</v>
          </cell>
          <cell r="AI1098" t="str">
            <v/>
          </cell>
          <cell r="AJ1098" t="str">
            <v/>
          </cell>
        </row>
        <row r="1099">
          <cell r="B1099" t="str">
            <v>TISCOLAF</v>
          </cell>
          <cell r="C1099" t="str">
            <v>General</v>
          </cell>
          <cell r="D1099" t="str">
            <v>No Dividend</v>
          </cell>
          <cell r="E1099" t="str">
            <v>Emerging Market Equity ND</v>
          </cell>
          <cell r="F1099" t="str">
            <v>Emerging Market Equity</v>
          </cell>
          <cell r="G1099" t="str">
            <v>EQ EM</v>
          </cell>
          <cell r="H1099" t="str">
            <v>EQ : EM</v>
          </cell>
          <cell r="I1099" t="str">
            <v>Passive</v>
          </cell>
          <cell r="J1099" t="str">
            <v>Lyxor ETF MSCI EM Latin America Fund</v>
          </cell>
          <cell r="L1099">
            <v>0.7</v>
          </cell>
          <cell r="M1099">
            <v>-2.2599999999999998</v>
          </cell>
          <cell r="N1099">
            <v>4.1399999999999997</v>
          </cell>
          <cell r="O1099">
            <v>7.69</v>
          </cell>
          <cell r="P1099">
            <v>-10.98</v>
          </cell>
          <cell r="Q1099">
            <v>4.59</v>
          </cell>
          <cell r="R1099">
            <v>-4.08</v>
          </cell>
          <cell r="S1099" t="str">
            <v>-</v>
          </cell>
          <cell r="U1099">
            <v>0.88300000000000001</v>
          </cell>
          <cell r="V1099">
            <v>1</v>
          </cell>
          <cell r="W1099">
            <v>1</v>
          </cell>
          <cell r="X1099">
            <v>1</v>
          </cell>
          <cell r="Y1099">
            <v>0.94199999999999995</v>
          </cell>
          <cell r="Z1099">
            <v>0.54600000000000004</v>
          </cell>
          <cell r="AA1099">
            <v>1</v>
          </cell>
          <cell r="AB1099" t="str">
            <v/>
          </cell>
          <cell r="AC1099">
            <v>0.83399999999999996</v>
          </cell>
          <cell r="AD1099">
            <v>1</v>
          </cell>
          <cell r="AE1099">
            <v>1</v>
          </cell>
          <cell r="AF1099">
            <v>1</v>
          </cell>
          <cell r="AG1099">
            <v>0.91700000000000004</v>
          </cell>
          <cell r="AH1099">
            <v>0.42900000000000005</v>
          </cell>
          <cell r="AI1099">
            <v>1</v>
          </cell>
          <cell r="AJ1099" t="str">
            <v/>
          </cell>
        </row>
        <row r="1100">
          <cell r="B1100" t="str">
            <v>TOIL6</v>
          </cell>
          <cell r="C1100" t="str">
            <v>General</v>
          </cell>
          <cell r="D1100" t="str">
            <v>No Dividend</v>
          </cell>
          <cell r="E1100" t="str">
            <v>Foreign Invest Mis ND</v>
          </cell>
          <cell r="F1100" t="str">
            <v>Foreign Investment Miscellaneous</v>
          </cell>
          <cell r="G1100" t="str">
            <v>Triggered</v>
          </cell>
          <cell r="H1100" t="str">
            <v>Triggered</v>
          </cell>
          <cell r="I1100" t="str">
            <v>Active</v>
          </cell>
          <cell r="J1100">
            <v>0</v>
          </cell>
          <cell r="L1100">
            <v>5.58</v>
          </cell>
          <cell r="M1100">
            <v>17.45</v>
          </cell>
          <cell r="N1100">
            <v>-7.59</v>
          </cell>
          <cell r="O1100">
            <v>35.85</v>
          </cell>
          <cell r="P1100">
            <v>-5.3</v>
          </cell>
          <cell r="Q1100">
            <v>3.51</v>
          </cell>
          <cell r="R1100" t="str">
            <v>-</v>
          </cell>
          <cell r="S1100" t="str">
            <v>-</v>
          </cell>
          <cell r="U1100">
            <v>6.899999999999995E-2</v>
          </cell>
          <cell r="V1100">
            <v>6.899999999999995E-2</v>
          </cell>
          <cell r="W1100">
            <v>0.89300000000000002</v>
          </cell>
          <cell r="X1100">
            <v>6.899999999999995E-2</v>
          </cell>
          <cell r="Y1100">
            <v>0.30500000000000005</v>
          </cell>
          <cell r="Z1100">
            <v>5.9000000000000052E-2</v>
          </cell>
          <cell r="AA1100" t="str">
            <v/>
          </cell>
          <cell r="AB1100" t="str">
            <v/>
          </cell>
          <cell r="AC1100">
            <v>0.18799999999999994</v>
          </cell>
          <cell r="AD1100">
            <v>0.125</v>
          </cell>
          <cell r="AE1100">
            <v>0.68799999999999994</v>
          </cell>
          <cell r="AF1100">
            <v>0.125</v>
          </cell>
          <cell r="AG1100">
            <v>0.4</v>
          </cell>
          <cell r="AH1100">
            <v>0</v>
          </cell>
          <cell r="AI1100" t="str">
            <v/>
          </cell>
          <cell r="AJ1100" t="str">
            <v/>
          </cell>
        </row>
        <row r="1101">
          <cell r="B1101" t="str">
            <v>TISCOOIL</v>
          </cell>
          <cell r="C1101" t="str">
            <v>General</v>
          </cell>
          <cell r="D1101" t="str">
            <v>No Dividend</v>
          </cell>
          <cell r="E1101" t="str">
            <v>Commodities Energy ND</v>
          </cell>
          <cell r="F1101" t="str">
            <v>Commodities Energy</v>
          </cell>
          <cell r="G1101" t="str">
            <v>Commodity Oil</v>
          </cell>
          <cell r="H1101" t="str">
            <v>Commodity : Oil</v>
          </cell>
          <cell r="I1101" t="str">
            <v>Passive</v>
          </cell>
          <cell r="J1101" t="str">
            <v>PowerShares DB Oil Fund</v>
          </cell>
          <cell r="L1101">
            <v>3.46</v>
          </cell>
          <cell r="M1101">
            <v>10.91</v>
          </cell>
          <cell r="N1101">
            <v>-12.37</v>
          </cell>
          <cell r="O1101">
            <v>28.27</v>
          </cell>
          <cell r="P1101">
            <v>-8.01</v>
          </cell>
          <cell r="Q1101">
            <v>6.13</v>
          </cell>
          <cell r="R1101">
            <v>-18.16</v>
          </cell>
          <cell r="S1101">
            <v>-8.2200000000000006</v>
          </cell>
          <cell r="U1101">
            <v>0.75</v>
          </cell>
          <cell r="V1101">
            <v>0.625</v>
          </cell>
          <cell r="W1101">
            <v>0.375</v>
          </cell>
          <cell r="X1101">
            <v>0.375</v>
          </cell>
          <cell r="Y1101">
            <v>0.75</v>
          </cell>
          <cell r="Z1101">
            <v>0.25</v>
          </cell>
          <cell r="AA1101">
            <v>0.28600000000000003</v>
          </cell>
          <cell r="AB1101">
            <v>1</v>
          </cell>
          <cell r="AC1101">
            <v>0.75</v>
          </cell>
          <cell r="AD1101">
            <v>0.625</v>
          </cell>
          <cell r="AE1101">
            <v>0.375</v>
          </cell>
          <cell r="AF1101">
            <v>0.375</v>
          </cell>
          <cell r="AG1101">
            <v>0.75</v>
          </cell>
          <cell r="AH1101">
            <v>0.25</v>
          </cell>
          <cell r="AI1101">
            <v>0.28600000000000003</v>
          </cell>
          <cell r="AJ1101">
            <v>1</v>
          </cell>
        </row>
        <row r="1102">
          <cell r="B1102" t="str">
            <v>TISCOIN</v>
          </cell>
          <cell r="C1102" t="str">
            <v>General</v>
          </cell>
          <cell r="D1102" t="str">
            <v>No Dividend</v>
          </cell>
          <cell r="E1102" t="str">
            <v>India Equity ND</v>
          </cell>
          <cell r="F1102" t="str">
            <v>India Equity</v>
          </cell>
          <cell r="G1102" t="str">
            <v>EQ India</v>
          </cell>
          <cell r="H1102" t="str">
            <v>EQ : India</v>
          </cell>
          <cell r="I1102" t="str">
            <v>Passive</v>
          </cell>
          <cell r="J1102" t="str">
            <v>iShares MSCI India ETF</v>
          </cell>
          <cell r="L1102">
            <v>1.17</v>
          </cell>
          <cell r="M1102">
            <v>11.62</v>
          </cell>
          <cell r="N1102">
            <v>14.99</v>
          </cell>
          <cell r="O1102">
            <v>3.75</v>
          </cell>
          <cell r="P1102">
            <v>1.8</v>
          </cell>
          <cell r="Q1102">
            <v>4.5999999999999996</v>
          </cell>
          <cell r="R1102" t="str">
            <v>-</v>
          </cell>
          <cell r="S1102" t="str">
            <v>-</v>
          </cell>
          <cell r="U1102">
            <v>0</v>
          </cell>
          <cell r="V1102">
            <v>5.3000000000000047E-2</v>
          </cell>
          <cell r="W1102">
            <v>0.41200000000000003</v>
          </cell>
          <cell r="X1102">
            <v>0.42200000000000004</v>
          </cell>
          <cell r="Y1102">
            <v>0.125</v>
          </cell>
          <cell r="Z1102">
            <v>0.875</v>
          </cell>
          <cell r="AA1102" t="str">
            <v/>
          </cell>
          <cell r="AB1102" t="str">
            <v/>
          </cell>
          <cell r="AC1102">
            <v>0</v>
          </cell>
          <cell r="AD1102">
            <v>0</v>
          </cell>
          <cell r="AE1102">
            <v>0.4</v>
          </cell>
          <cell r="AF1102">
            <v>0.41700000000000004</v>
          </cell>
          <cell r="AG1102">
            <v>0.11199999999999999</v>
          </cell>
          <cell r="AH1102">
            <v>0.75</v>
          </cell>
          <cell r="AI1102" t="str">
            <v/>
          </cell>
          <cell r="AJ1102" t="str">
            <v/>
          </cell>
        </row>
        <row r="1103">
          <cell r="B1103" t="str">
            <v>BRIC</v>
          </cell>
          <cell r="C1103" t="str">
            <v>General</v>
          </cell>
          <cell r="D1103" t="str">
            <v>No Dividend</v>
          </cell>
          <cell r="E1103" t="str">
            <v>Emerging Market Equity ND</v>
          </cell>
          <cell r="F1103" t="str">
            <v>Emerging Market Equity</v>
          </cell>
          <cell r="G1103" t="str">
            <v>EQ EM</v>
          </cell>
          <cell r="H1103" t="str">
            <v>EQ : EM</v>
          </cell>
          <cell r="I1103" t="str">
            <v>Passive</v>
          </cell>
          <cell r="J1103" t="str">
            <v>SPDR S&amp;P BRIC 40 ETF</v>
          </cell>
          <cell r="L1103">
            <v>2.96</v>
          </cell>
          <cell r="M1103">
            <v>7.74</v>
          </cell>
          <cell r="N1103">
            <v>12.69</v>
          </cell>
          <cell r="O1103">
            <v>13.13</v>
          </cell>
          <cell r="P1103">
            <v>0.65</v>
          </cell>
          <cell r="Q1103">
            <v>10.38</v>
          </cell>
          <cell r="R1103">
            <v>4.8899999999999997</v>
          </cell>
          <cell r="S1103">
            <v>3.4</v>
          </cell>
          <cell r="U1103">
            <v>0.29500000000000004</v>
          </cell>
          <cell r="V1103">
            <v>0.17700000000000005</v>
          </cell>
          <cell r="W1103">
            <v>0.35299999999999998</v>
          </cell>
          <cell r="X1103">
            <v>0.17700000000000005</v>
          </cell>
          <cell r="Y1103">
            <v>5.9000000000000052E-2</v>
          </cell>
          <cell r="Z1103">
            <v>0.18200000000000005</v>
          </cell>
          <cell r="AA1103">
            <v>9.099999999999997E-2</v>
          </cell>
          <cell r="AB1103">
            <v>0.83399999999999996</v>
          </cell>
          <cell r="AC1103">
            <v>0.25</v>
          </cell>
          <cell r="AD1103">
            <v>0.25</v>
          </cell>
          <cell r="AE1103">
            <v>0.33399999999999996</v>
          </cell>
          <cell r="AF1103">
            <v>0.16700000000000004</v>
          </cell>
          <cell r="AG1103">
            <v>8.3999999999999964E-2</v>
          </cell>
          <cell r="AH1103">
            <v>0.14300000000000002</v>
          </cell>
          <cell r="AI1103">
            <v>0.14300000000000002</v>
          </cell>
          <cell r="AJ1103">
            <v>0.75</v>
          </cell>
        </row>
        <row r="1104">
          <cell r="B1104" t="str">
            <v>MN-USBANK-A</v>
          </cell>
          <cell r="C1104" t="str">
            <v>General</v>
          </cell>
          <cell r="D1104" t="str">
            <v>No Dividend</v>
          </cell>
          <cell r="E1104" t="str">
            <v>US Equity ND</v>
          </cell>
          <cell r="F1104" t="str">
            <v>US Equity</v>
          </cell>
          <cell r="G1104" t="str">
            <v>EQ Global Finance</v>
          </cell>
          <cell r="H1104" t="str">
            <v>EQ : Global Finance</v>
          </cell>
          <cell r="I1104" t="str">
            <v>Active</v>
          </cell>
          <cell r="J1104" t="str">
            <v>ลงทุนเอง</v>
          </cell>
          <cell r="L1104">
            <v>6.71</v>
          </cell>
          <cell r="M1104">
            <v>2.2400000000000002</v>
          </cell>
          <cell r="N1104">
            <v>1.0900000000000001</v>
          </cell>
          <cell r="O1104">
            <v>15.98</v>
          </cell>
          <cell r="P1104" t="str">
            <v>-</v>
          </cell>
          <cell r="Q1104" t="str">
            <v>-</v>
          </cell>
          <cell r="R1104" t="str">
            <v>-</v>
          </cell>
          <cell r="S1104" t="str">
            <v>-</v>
          </cell>
          <cell r="U1104">
            <v>1</v>
          </cell>
          <cell r="V1104">
            <v>1</v>
          </cell>
          <cell r="W1104">
            <v>1</v>
          </cell>
          <cell r="X1104">
            <v>1</v>
          </cell>
          <cell r="Y1104" t="str">
            <v/>
          </cell>
          <cell r="Z1104" t="str">
            <v/>
          </cell>
          <cell r="AA1104" t="str">
            <v/>
          </cell>
          <cell r="AB1104" t="str">
            <v/>
          </cell>
          <cell r="AC1104">
            <v>0</v>
          </cell>
          <cell r="AD1104">
            <v>0.93799999999999994</v>
          </cell>
          <cell r="AE1104">
            <v>0.93399999999999994</v>
          </cell>
          <cell r="AF1104">
            <v>0.75</v>
          </cell>
          <cell r="AG1104" t="str">
            <v/>
          </cell>
          <cell r="AH1104" t="str">
            <v/>
          </cell>
          <cell r="AI1104" t="str">
            <v/>
          </cell>
          <cell r="AJ1104" t="str">
            <v/>
          </cell>
        </row>
        <row r="1105">
          <cell r="B1105" t="str">
            <v>MS-CHINA VALUE</v>
          </cell>
          <cell r="C1105" t="str">
            <v>General</v>
          </cell>
          <cell r="D1105" t="str">
            <v>No Dividend</v>
          </cell>
          <cell r="E1105" t="str">
            <v>China Equity ND</v>
          </cell>
          <cell r="F1105" t="str">
            <v>China Equity</v>
          </cell>
          <cell r="G1105" t="str">
            <v>EQ China</v>
          </cell>
          <cell r="H1105" t="str">
            <v>EQ : China</v>
          </cell>
          <cell r="I1105" t="str">
            <v>Active</v>
          </cell>
          <cell r="J1105" t="str">
            <v>Manulife Global Fund-Dragon Growth Fund (Share Class A)</v>
          </cell>
          <cell r="L1105">
            <v>2.64</v>
          </cell>
          <cell r="M1105">
            <v>11.13</v>
          </cell>
          <cell r="N1105">
            <v>15.48</v>
          </cell>
          <cell r="O1105">
            <v>16.36</v>
          </cell>
          <cell r="P1105">
            <v>-2.44</v>
          </cell>
          <cell r="Q1105">
            <v>12.35</v>
          </cell>
          <cell r="R1105">
            <v>8.27</v>
          </cell>
          <cell r="S1105">
            <v>8.01</v>
          </cell>
          <cell r="U1105">
            <v>0.42900000000000005</v>
          </cell>
          <cell r="V1105">
            <v>0.59299999999999997</v>
          </cell>
          <cell r="W1105">
            <v>0.68199999999999994</v>
          </cell>
          <cell r="X1105">
            <v>0.63</v>
          </cell>
          <cell r="Y1105">
            <v>0.42200000000000004</v>
          </cell>
          <cell r="Z1105">
            <v>0.18799999999999994</v>
          </cell>
          <cell r="AA1105">
            <v>0.19999999999999996</v>
          </cell>
          <cell r="AB1105">
            <v>0</v>
          </cell>
          <cell r="AC1105">
            <v>0.5</v>
          </cell>
          <cell r="AD1105">
            <v>0.60899999999999999</v>
          </cell>
          <cell r="AE1105">
            <v>0.66700000000000004</v>
          </cell>
          <cell r="AF1105">
            <v>0.60899999999999999</v>
          </cell>
          <cell r="AG1105">
            <v>0.4</v>
          </cell>
          <cell r="AH1105">
            <v>7.6999999999999957E-2</v>
          </cell>
          <cell r="AI1105">
            <v>0.11199999999999999</v>
          </cell>
          <cell r="AJ1105">
            <v>0</v>
          </cell>
        </row>
        <row r="1106">
          <cell r="B1106" t="str">
            <v>MS-FFI3Y</v>
          </cell>
          <cell r="C1106" t="str">
            <v>General</v>
          </cell>
          <cell r="D1106" t="str">
            <v>No Dividend</v>
          </cell>
          <cell r="E1106" t="str">
            <v>Global High Yield Bond Fix Term ND</v>
          </cell>
          <cell r="F1106" t="str">
            <v>Global High Yield Bond Fix Term</v>
          </cell>
          <cell r="G1106" t="str">
            <v>Foreign Bond Fixed Term</v>
          </cell>
          <cell r="H1106" t="str">
            <v>Foreign Bond : Fixed Term</v>
          </cell>
          <cell r="I1106" t="str">
            <v>Active</v>
          </cell>
          <cell r="J1106">
            <v>0</v>
          </cell>
          <cell r="L1106">
            <v>0.47</v>
          </cell>
          <cell r="M1106">
            <v>2.27</v>
          </cell>
          <cell r="N1106">
            <v>0.77</v>
          </cell>
          <cell r="O1106">
            <v>1.89</v>
          </cell>
          <cell r="P1106">
            <v>1.5</v>
          </cell>
          <cell r="Q1106" t="str">
            <v>-</v>
          </cell>
          <cell r="R1106" t="str">
            <v>-</v>
          </cell>
          <cell r="S1106" t="str">
            <v>-</v>
          </cell>
          <cell r="U1106">
            <v>0.15900000000000003</v>
          </cell>
          <cell r="V1106">
            <v>8.3999999999999964E-2</v>
          </cell>
          <cell r="W1106">
            <v>0.56000000000000005</v>
          </cell>
          <cell r="X1106">
            <v>0.13800000000000001</v>
          </cell>
          <cell r="Y1106">
            <v>0.19999999999999996</v>
          </cell>
          <cell r="Z1106" t="str">
            <v/>
          </cell>
          <cell r="AA1106" t="str">
            <v/>
          </cell>
          <cell r="AB1106" t="str">
            <v/>
          </cell>
          <cell r="AC1106">
            <v>0</v>
          </cell>
          <cell r="AD1106">
            <v>0</v>
          </cell>
          <cell r="AE1106">
            <v>0.75</v>
          </cell>
          <cell r="AF1106">
            <v>0</v>
          </cell>
          <cell r="AG1106">
            <v>1</v>
          </cell>
          <cell r="AH1106" t="str">
            <v/>
          </cell>
          <cell r="AI1106" t="str">
            <v/>
          </cell>
          <cell r="AJ1106" t="str">
            <v/>
          </cell>
        </row>
        <row r="1107">
          <cell r="B1107" t="str">
            <v>MS-EUROPE-D</v>
          </cell>
          <cell r="C1107" t="str">
            <v>General</v>
          </cell>
          <cell r="D1107" t="str">
            <v>Dividend</v>
          </cell>
          <cell r="E1107" t="str">
            <v>Europe Equity D</v>
          </cell>
          <cell r="F1107" t="str">
            <v>Europe Equity</v>
          </cell>
          <cell r="G1107" t="str">
            <v>EQ Europe</v>
          </cell>
          <cell r="H1107" t="str">
            <v>EQ : Europe</v>
          </cell>
          <cell r="I1107" t="str">
            <v>Active</v>
          </cell>
          <cell r="J1107" t="str">
            <v>ManulifeGlobal Fund-European Growth Fund (กองทุนหลัก) </v>
          </cell>
          <cell r="L1107">
            <v>3.18</v>
          </cell>
          <cell r="M1107">
            <v>8.5299999999999994</v>
          </cell>
          <cell r="N1107">
            <v>2.13</v>
          </cell>
          <cell r="O1107">
            <v>11.42</v>
          </cell>
          <cell r="P1107">
            <v>-6.73</v>
          </cell>
          <cell r="Q1107">
            <v>-0.06</v>
          </cell>
          <cell r="R1107">
            <v>-2.15</v>
          </cell>
          <cell r="S1107" t="str">
            <v>-</v>
          </cell>
          <cell r="U1107">
            <v>0.91400000000000003</v>
          </cell>
          <cell r="V1107">
            <v>0.87</v>
          </cell>
          <cell r="W1107">
            <v>0.95299999999999996</v>
          </cell>
          <cell r="X1107">
            <v>0.95699999999999996</v>
          </cell>
          <cell r="Y1107">
            <v>0.95299999999999996</v>
          </cell>
          <cell r="Z1107">
            <v>0.93799999999999994</v>
          </cell>
          <cell r="AA1107">
            <v>0.875</v>
          </cell>
          <cell r="AB1107" t="str">
            <v/>
          </cell>
          <cell r="AC1107">
            <v>0.66700000000000004</v>
          </cell>
          <cell r="AD1107">
            <v>0.66700000000000004</v>
          </cell>
          <cell r="AE1107">
            <v>1</v>
          </cell>
          <cell r="AF1107">
            <v>1</v>
          </cell>
          <cell r="AG1107">
            <v>1</v>
          </cell>
          <cell r="AH1107">
            <v>1</v>
          </cell>
          <cell r="AI1107">
            <v>1</v>
          </cell>
          <cell r="AJ1107" t="str">
            <v/>
          </cell>
        </row>
        <row r="1108">
          <cell r="B1108" t="str">
            <v>MS-EUROPE-A</v>
          </cell>
          <cell r="C1108" t="str">
            <v>General</v>
          </cell>
          <cell r="D1108" t="str">
            <v>No Dividend</v>
          </cell>
          <cell r="E1108" t="str">
            <v>Europe Equity ND</v>
          </cell>
          <cell r="F1108" t="str">
            <v>Europe Equity</v>
          </cell>
          <cell r="G1108" t="str">
            <v>EQ Europe</v>
          </cell>
          <cell r="H1108" t="str">
            <v>EQ : Europe</v>
          </cell>
          <cell r="I1108" t="str">
            <v>Active</v>
          </cell>
          <cell r="J1108" t="str">
            <v>ManulifeGlobal Fund-European Growth Fund (กองทุนหลัก) </v>
          </cell>
          <cell r="L1108">
            <v>3.18</v>
          </cell>
          <cell r="M1108">
            <v>8.52</v>
          </cell>
          <cell r="N1108">
            <v>2.12</v>
          </cell>
          <cell r="O1108">
            <v>11.42</v>
          </cell>
          <cell r="P1108">
            <v>-6.74</v>
          </cell>
          <cell r="Q1108">
            <v>-7.0000000000000007E-2</v>
          </cell>
          <cell r="R1108">
            <v>-2.16</v>
          </cell>
          <cell r="S1108" t="str">
            <v>-</v>
          </cell>
          <cell r="U1108">
            <v>0.91400000000000003</v>
          </cell>
          <cell r="V1108">
            <v>0.91400000000000003</v>
          </cell>
          <cell r="W1108">
            <v>1</v>
          </cell>
          <cell r="X1108">
            <v>0.95699999999999996</v>
          </cell>
          <cell r="Y1108">
            <v>1</v>
          </cell>
          <cell r="Z1108">
            <v>1</v>
          </cell>
          <cell r="AA1108">
            <v>1</v>
          </cell>
          <cell r="AB1108" t="str">
            <v/>
          </cell>
          <cell r="AC1108">
            <v>0.85</v>
          </cell>
          <cell r="AD1108">
            <v>0.85</v>
          </cell>
          <cell r="AE1108">
            <v>1</v>
          </cell>
          <cell r="AF1108">
            <v>0.95</v>
          </cell>
          <cell r="AG1108">
            <v>1</v>
          </cell>
          <cell r="AH1108">
            <v>1</v>
          </cell>
          <cell r="AI1108">
            <v>1</v>
          </cell>
          <cell r="AJ1108" t="str">
            <v/>
          </cell>
        </row>
        <row r="1109">
          <cell r="B1109" t="str">
            <v>MS-AMERICAN</v>
          </cell>
          <cell r="C1109" t="str">
            <v>General</v>
          </cell>
          <cell r="D1109" t="str">
            <v>No Dividend</v>
          </cell>
          <cell r="E1109" t="str">
            <v>US Equity ND</v>
          </cell>
          <cell r="F1109" t="str">
            <v>US Equity</v>
          </cell>
          <cell r="G1109" t="str">
            <v>EQ US</v>
          </cell>
          <cell r="H1109" t="str">
            <v>EQ : US</v>
          </cell>
          <cell r="I1109" t="str">
            <v>Active</v>
          </cell>
          <cell r="J1109" t="str">
            <v>Manulife Global Fund – American Growth Fund Class I (USD)</v>
          </cell>
          <cell r="L1109">
            <v>6.38</v>
          </cell>
          <cell r="M1109">
            <v>12.76</v>
          </cell>
          <cell r="N1109">
            <v>6.51</v>
          </cell>
          <cell r="O1109">
            <v>19.34</v>
          </cell>
          <cell r="P1109">
            <v>6.44</v>
          </cell>
          <cell r="Q1109">
            <v>6.27</v>
          </cell>
          <cell r="R1109">
            <v>6.89</v>
          </cell>
          <cell r="S1109" t="str">
            <v>-</v>
          </cell>
          <cell r="U1109">
            <v>0</v>
          </cell>
          <cell r="V1109">
            <v>0.15800000000000003</v>
          </cell>
          <cell r="W1109">
            <v>0.77800000000000002</v>
          </cell>
          <cell r="X1109">
            <v>0.26400000000000001</v>
          </cell>
          <cell r="Y1109">
            <v>0.72299999999999998</v>
          </cell>
          <cell r="Z1109">
            <v>0.85799999999999998</v>
          </cell>
          <cell r="AA1109">
            <v>0.77800000000000002</v>
          </cell>
          <cell r="AB1109" t="str">
            <v/>
          </cell>
          <cell r="AC1109">
            <v>6.2999999999999945E-2</v>
          </cell>
          <cell r="AD1109">
            <v>6.2999999999999945E-2</v>
          </cell>
          <cell r="AE1109">
            <v>0.66700000000000004</v>
          </cell>
          <cell r="AF1109">
            <v>0.125</v>
          </cell>
          <cell r="AG1109">
            <v>0.71500000000000008</v>
          </cell>
          <cell r="AH1109">
            <v>0.8</v>
          </cell>
          <cell r="AI1109">
            <v>0.66700000000000004</v>
          </cell>
          <cell r="AJ1109" t="str">
            <v/>
          </cell>
        </row>
        <row r="1110">
          <cell r="B1110" t="str">
            <v>MS-INDIA-D</v>
          </cell>
          <cell r="C1110" t="str">
            <v>General</v>
          </cell>
          <cell r="D1110" t="str">
            <v>Dividend</v>
          </cell>
          <cell r="E1110" t="str">
            <v>India Equity D</v>
          </cell>
          <cell r="F1110" t="str">
            <v>India Equity</v>
          </cell>
          <cell r="G1110" t="str">
            <v>EQ India</v>
          </cell>
          <cell r="H1110" t="str">
            <v>EQ : India</v>
          </cell>
          <cell r="I1110" t="str">
            <v>Active</v>
          </cell>
          <cell r="J1110" t="str">
            <v xml:space="preserve">Manulife Global Fund - India Equity Fund </v>
          </cell>
          <cell r="L1110">
            <v>-0.8</v>
          </cell>
          <cell r="M1110">
            <v>8.11</v>
          </cell>
          <cell r="N1110">
            <v>9.6300000000000008</v>
          </cell>
          <cell r="O1110">
            <v>2.2799999999999998</v>
          </cell>
          <cell r="P1110">
            <v>-2.2599999999999998</v>
          </cell>
          <cell r="Q1110">
            <v>7.85</v>
          </cell>
          <cell r="R1110" t="str">
            <v>-</v>
          </cell>
          <cell r="S1110" t="str">
            <v>-</v>
          </cell>
          <cell r="U1110">
            <v>0.68500000000000005</v>
          </cell>
          <cell r="V1110">
            <v>0.79</v>
          </cell>
          <cell r="W1110">
            <v>0.94199999999999995</v>
          </cell>
          <cell r="X1110">
            <v>0.84299999999999997</v>
          </cell>
          <cell r="Y1110">
            <v>0.625</v>
          </cell>
          <cell r="Z1110">
            <v>0.75</v>
          </cell>
          <cell r="AA1110" t="str">
            <v/>
          </cell>
          <cell r="AB1110" t="str">
            <v/>
          </cell>
          <cell r="AC1110">
            <v>0.66700000000000004</v>
          </cell>
          <cell r="AD1110">
            <v>1</v>
          </cell>
          <cell r="AE1110">
            <v>1</v>
          </cell>
          <cell r="AF1110">
            <v>1</v>
          </cell>
          <cell r="AG1110">
            <v>0.5</v>
          </cell>
          <cell r="AH1110">
            <v>1</v>
          </cell>
          <cell r="AI1110" t="str">
            <v/>
          </cell>
          <cell r="AJ1110" t="str">
            <v/>
          </cell>
        </row>
        <row r="1111">
          <cell r="B1111" t="str">
            <v>MS-INDIA-A</v>
          </cell>
          <cell r="C1111" t="str">
            <v>General</v>
          </cell>
          <cell r="D1111" t="str">
            <v>No Dividend</v>
          </cell>
          <cell r="E1111" t="str">
            <v>India Equity ND</v>
          </cell>
          <cell r="F1111" t="str">
            <v>India Equity</v>
          </cell>
          <cell r="G1111" t="str">
            <v>EQ India</v>
          </cell>
          <cell r="H1111" t="str">
            <v>EQ : India</v>
          </cell>
          <cell r="I1111" t="str">
            <v>Active</v>
          </cell>
          <cell r="J1111" t="str">
            <v xml:space="preserve">Manulife Global Fund - India Equity Fund </v>
          </cell>
          <cell r="L1111">
            <v>-0.8</v>
          </cell>
          <cell r="M1111">
            <v>8.1199999999999992</v>
          </cell>
          <cell r="N1111">
            <v>9.66</v>
          </cell>
          <cell r="O1111">
            <v>2.29</v>
          </cell>
          <cell r="P1111">
            <v>-2.2000000000000002</v>
          </cell>
          <cell r="Q1111">
            <v>7.88</v>
          </cell>
          <cell r="R1111" t="str">
            <v>-</v>
          </cell>
          <cell r="S1111" t="str">
            <v>-</v>
          </cell>
          <cell r="U1111">
            <v>0.68500000000000005</v>
          </cell>
          <cell r="V1111">
            <v>0.73699999999999999</v>
          </cell>
          <cell r="W1111">
            <v>0.88300000000000001</v>
          </cell>
          <cell r="X1111">
            <v>0.73699999999999999</v>
          </cell>
          <cell r="Y1111">
            <v>0.375</v>
          </cell>
          <cell r="Z1111">
            <v>0.625</v>
          </cell>
          <cell r="AA1111" t="str">
            <v/>
          </cell>
          <cell r="AB1111" t="str">
            <v/>
          </cell>
          <cell r="AC1111">
            <v>0.66700000000000004</v>
          </cell>
          <cell r="AD1111">
            <v>0.66700000000000004</v>
          </cell>
          <cell r="AE1111">
            <v>0.9</v>
          </cell>
          <cell r="AF1111">
            <v>0.75</v>
          </cell>
          <cell r="AG1111">
            <v>0.44499999999999995</v>
          </cell>
          <cell r="AH1111">
            <v>0.5</v>
          </cell>
          <cell r="AI1111" t="str">
            <v/>
          </cell>
          <cell r="AJ1111" t="str">
            <v/>
          </cell>
        </row>
        <row r="1112">
          <cell r="B1112" t="str">
            <v>MS-EE EURO</v>
          </cell>
          <cell r="C1112" t="str">
            <v>General</v>
          </cell>
          <cell r="D1112" t="str">
            <v>No Dividend</v>
          </cell>
          <cell r="E1112" t="str">
            <v>Emerging Market Equity ND</v>
          </cell>
          <cell r="F1112" t="str">
            <v>Emerging Market Equity</v>
          </cell>
          <cell r="G1112" t="str">
            <v>EQ EM</v>
          </cell>
          <cell r="H1112" t="str">
            <v>EQ : EM</v>
          </cell>
          <cell r="I1112" t="str">
            <v>Active</v>
          </cell>
          <cell r="J1112" t="str">
            <v>Manulife Global Fund-Emerging Eastern Europe Fund (Class A)</v>
          </cell>
          <cell r="L1112">
            <v>3.41</v>
          </cell>
          <cell r="M1112">
            <v>3.88</v>
          </cell>
          <cell r="N1112">
            <v>6.4</v>
          </cell>
          <cell r="O1112">
            <v>10.47</v>
          </cell>
          <cell r="P1112">
            <v>-4.84</v>
          </cell>
          <cell r="Q1112">
            <v>2.81</v>
          </cell>
          <cell r="R1112">
            <v>-1.77</v>
          </cell>
          <cell r="S1112">
            <v>2.86</v>
          </cell>
          <cell r="U1112">
            <v>0.17700000000000005</v>
          </cell>
          <cell r="V1112">
            <v>0.64800000000000002</v>
          </cell>
          <cell r="W1112">
            <v>0.94199999999999995</v>
          </cell>
          <cell r="X1112">
            <v>0.64800000000000002</v>
          </cell>
          <cell r="Y1112">
            <v>0.29500000000000004</v>
          </cell>
          <cell r="Z1112">
            <v>0.91</v>
          </cell>
          <cell r="AA1112">
            <v>0.81899999999999995</v>
          </cell>
          <cell r="AB1112">
            <v>1</v>
          </cell>
          <cell r="AC1112">
            <v>0.16700000000000004</v>
          </cell>
          <cell r="AD1112">
            <v>0.58400000000000007</v>
          </cell>
          <cell r="AE1112">
            <v>0.91700000000000004</v>
          </cell>
          <cell r="AF1112">
            <v>0.66700000000000004</v>
          </cell>
          <cell r="AG1112">
            <v>0.33399999999999996</v>
          </cell>
          <cell r="AH1112">
            <v>0.85799999999999998</v>
          </cell>
          <cell r="AI1112">
            <v>0.71500000000000008</v>
          </cell>
          <cell r="AJ1112">
            <v>1</v>
          </cell>
        </row>
        <row r="1113">
          <cell r="B1113" t="str">
            <v>MS-ASM RMF</v>
          </cell>
          <cell r="C1113" t="str">
            <v>RMF</v>
          </cell>
          <cell r="D1113" t="str">
            <v>No Dividend</v>
          </cell>
          <cell r="E1113" t="str">
            <v>Asia Pacific ex-Japan EQ RMF</v>
          </cell>
          <cell r="F1113" t="str">
            <v>Asia Pacific ex-Japan Equity</v>
          </cell>
          <cell r="G1113" t="str">
            <v>EQ Asia R</v>
          </cell>
          <cell r="H1113" t="str">
            <v>EQ : Asia</v>
          </cell>
          <cell r="I1113" t="str">
            <v>Active</v>
          </cell>
          <cell r="J1113" t="str">
            <v>Manulife Global Fund - Asian Small Cap Equity Fund (Share Class I)</v>
          </cell>
          <cell r="L1113">
            <v>0.72</v>
          </cell>
          <cell r="M1113">
            <v>8.61</v>
          </cell>
          <cell r="N1113">
            <v>9.92</v>
          </cell>
          <cell r="O1113">
            <v>7.34</v>
          </cell>
          <cell r="P1113">
            <v>-15.13</v>
          </cell>
          <cell r="Q1113">
            <v>-0.18</v>
          </cell>
          <cell r="R1113" t="str">
            <v>-</v>
          </cell>
          <cell r="S1113" t="str">
            <v>-</v>
          </cell>
          <cell r="U1113">
            <v>1</v>
          </cell>
          <cell r="V1113">
            <v>0.19999999999999996</v>
          </cell>
          <cell r="W1113">
            <v>0.8</v>
          </cell>
          <cell r="X1113">
            <v>1</v>
          </cell>
          <cell r="Y1113">
            <v>1</v>
          </cell>
          <cell r="Z1113">
            <v>1</v>
          </cell>
          <cell r="AA1113" t="str">
            <v/>
          </cell>
          <cell r="AB1113" t="str">
            <v/>
          </cell>
          <cell r="AC1113">
            <v>0.71500000000000008</v>
          </cell>
          <cell r="AD1113">
            <v>0.14300000000000002</v>
          </cell>
          <cell r="AE1113">
            <v>0.71500000000000008</v>
          </cell>
          <cell r="AF1113">
            <v>0.85799999999999998</v>
          </cell>
          <cell r="AG1113">
            <v>1</v>
          </cell>
          <cell r="AH1113">
            <v>1</v>
          </cell>
          <cell r="AI1113" t="str">
            <v/>
          </cell>
          <cell r="AJ1113" t="str">
            <v/>
          </cell>
        </row>
        <row r="1114">
          <cell r="B1114" t="str">
            <v>MS-ASIAN SM</v>
          </cell>
          <cell r="C1114" t="str">
            <v>General</v>
          </cell>
          <cell r="D1114" t="str">
            <v>No Dividend</v>
          </cell>
          <cell r="E1114" t="str">
            <v>Asia Pacific ex-Japan EQ ND</v>
          </cell>
          <cell r="F1114" t="str">
            <v>Asia Pacific ex-Japan Equity</v>
          </cell>
          <cell r="G1114" t="str">
            <v>EQ Asia</v>
          </cell>
          <cell r="H1114" t="str">
            <v>EQ : Asia</v>
          </cell>
          <cell r="I1114" t="str">
            <v>Active</v>
          </cell>
          <cell r="J1114" t="str">
            <v>Manulife Global Fund - Asian Small Cap Equity Fund (Share Class I)</v>
          </cell>
          <cell r="L1114">
            <v>0.79</v>
          </cell>
          <cell r="M1114">
            <v>8.82</v>
          </cell>
          <cell r="N1114">
            <v>10.26</v>
          </cell>
          <cell r="O1114">
            <v>7.56</v>
          </cell>
          <cell r="P1114">
            <v>-14.71</v>
          </cell>
          <cell r="Q1114">
            <v>1.38</v>
          </cell>
          <cell r="R1114">
            <v>-1.54</v>
          </cell>
          <cell r="S1114" t="str">
            <v>-</v>
          </cell>
          <cell r="U1114">
            <v>1</v>
          </cell>
          <cell r="V1114">
            <v>0.31299999999999994</v>
          </cell>
          <cell r="W1114">
            <v>0.93399999999999994</v>
          </cell>
          <cell r="X1114">
            <v>1</v>
          </cell>
          <cell r="Y1114">
            <v>1</v>
          </cell>
          <cell r="Z1114">
            <v>1</v>
          </cell>
          <cell r="AA1114">
            <v>1</v>
          </cell>
          <cell r="AB1114" t="str">
            <v/>
          </cell>
          <cell r="AC1114">
            <v>0.83399999999999996</v>
          </cell>
          <cell r="AD1114">
            <v>0.17400000000000004</v>
          </cell>
          <cell r="AE1114">
            <v>0.66700000000000004</v>
          </cell>
          <cell r="AF1114">
            <v>0.78300000000000003</v>
          </cell>
          <cell r="AG1114">
            <v>0.85799999999999998</v>
          </cell>
          <cell r="AH1114">
            <v>0.875</v>
          </cell>
          <cell r="AI1114">
            <v>0.91</v>
          </cell>
          <cell r="AJ1114" t="str">
            <v/>
          </cell>
        </row>
        <row r="1115">
          <cell r="B1115" t="str">
            <v>MS-HCARE-D</v>
          </cell>
          <cell r="C1115" t="str">
            <v>General</v>
          </cell>
          <cell r="D1115" t="str">
            <v>Dividend</v>
          </cell>
          <cell r="E1115" t="str">
            <v>Global Health Care D</v>
          </cell>
          <cell r="F1115" t="str">
            <v>Global Health Care</v>
          </cell>
          <cell r="G1115" t="str">
            <v>EQ Global Healthcare</v>
          </cell>
          <cell r="H1115" t="str">
            <v>EQ : Global Healthcare</v>
          </cell>
          <cell r="I1115" t="str">
            <v>Active</v>
          </cell>
          <cell r="J1115" t="str">
            <v xml:space="preserve">Manulife Global Fund – Healthcare Fund </v>
          </cell>
          <cell r="L1115">
            <v>-4.17</v>
          </cell>
          <cell r="M1115">
            <v>3.42</v>
          </cell>
          <cell r="N1115">
            <v>-2.9</v>
          </cell>
          <cell r="O1115">
            <v>2.93</v>
          </cell>
          <cell r="P1115">
            <v>4.24</v>
          </cell>
          <cell r="Q1115">
            <v>0.4</v>
          </cell>
          <cell r="R1115" t="str">
            <v>-</v>
          </cell>
          <cell r="S1115" t="str">
            <v>-</v>
          </cell>
          <cell r="U1115">
            <v>1</v>
          </cell>
          <cell r="V1115">
            <v>0.26700000000000002</v>
          </cell>
          <cell r="W1115">
            <v>0.71500000000000008</v>
          </cell>
          <cell r="X1115">
            <v>0.93399999999999994</v>
          </cell>
          <cell r="Y1115">
            <v>0.42900000000000005</v>
          </cell>
          <cell r="Z1115">
            <v>0.92400000000000004</v>
          </cell>
          <cell r="AA1115" t="str">
            <v/>
          </cell>
          <cell r="AB1115" t="str">
            <v/>
          </cell>
          <cell r="AC1115">
            <v>1</v>
          </cell>
          <cell r="AD1115">
            <v>0</v>
          </cell>
          <cell r="AE1115">
            <v>0.6</v>
          </cell>
          <cell r="AF1115">
            <v>1</v>
          </cell>
          <cell r="AG1115">
            <v>0.6</v>
          </cell>
          <cell r="AH1115">
            <v>1</v>
          </cell>
          <cell r="AI1115" t="str">
            <v/>
          </cell>
          <cell r="AJ1115" t="str">
            <v/>
          </cell>
        </row>
        <row r="1116">
          <cell r="B1116" t="str">
            <v>MS-HCARE-A</v>
          </cell>
          <cell r="C1116" t="str">
            <v>General</v>
          </cell>
          <cell r="D1116" t="str">
            <v>No Dividend</v>
          </cell>
          <cell r="E1116" t="str">
            <v>Global Health Care ND</v>
          </cell>
          <cell r="F1116" t="str">
            <v>Global Health Care</v>
          </cell>
          <cell r="G1116" t="str">
            <v>EQ Global Healthcare</v>
          </cell>
          <cell r="H1116" t="str">
            <v>EQ : Global Healthcare</v>
          </cell>
          <cell r="I1116" t="str">
            <v>Active</v>
          </cell>
          <cell r="J1116" t="str">
            <v xml:space="preserve">Manulife Global Fund – Healthcare Fund </v>
          </cell>
          <cell r="L1116">
            <v>-4.17</v>
          </cell>
          <cell r="M1116">
            <v>3.42</v>
          </cell>
          <cell r="N1116">
            <v>-2.88</v>
          </cell>
          <cell r="O1116">
            <v>2.93</v>
          </cell>
          <cell r="P1116">
            <v>4.25</v>
          </cell>
          <cell r="Q1116">
            <v>0.4</v>
          </cell>
          <cell r="R1116" t="str">
            <v>-</v>
          </cell>
          <cell r="S1116" t="str">
            <v>-</v>
          </cell>
          <cell r="U1116">
            <v>1</v>
          </cell>
          <cell r="V1116">
            <v>0.26700000000000002</v>
          </cell>
          <cell r="W1116">
            <v>0.64300000000000002</v>
          </cell>
          <cell r="X1116">
            <v>0.93399999999999994</v>
          </cell>
          <cell r="Y1116">
            <v>0.35799999999999998</v>
          </cell>
          <cell r="Z1116">
            <v>0.92400000000000004</v>
          </cell>
          <cell r="AA1116" t="str">
            <v/>
          </cell>
          <cell r="AB1116" t="str">
            <v/>
          </cell>
          <cell r="AC1116">
            <v>1</v>
          </cell>
          <cell r="AD1116">
            <v>0.375</v>
          </cell>
          <cell r="AE1116">
            <v>0.85799999999999998</v>
          </cell>
          <cell r="AF1116">
            <v>1</v>
          </cell>
          <cell r="AG1116">
            <v>0.28600000000000003</v>
          </cell>
          <cell r="AH1116">
            <v>1</v>
          </cell>
          <cell r="AI1116" t="str">
            <v/>
          </cell>
          <cell r="AJ1116" t="str">
            <v/>
          </cell>
        </row>
        <row r="1117">
          <cell r="B1117" t="str">
            <v>MN-AEPLUS-A</v>
          </cell>
          <cell r="C1117" t="str">
            <v>General</v>
          </cell>
          <cell r="D1117" t="str">
            <v>No Dividend</v>
          </cell>
          <cell r="E1117" t="str">
            <v>Asia Pacific ex-Japan EQ ND</v>
          </cell>
          <cell r="F1117" t="str">
            <v>Asia Pacific ex-Japan Equity</v>
          </cell>
          <cell r="G1117" t="str">
            <v>EQ Asia</v>
          </cell>
          <cell r="H1117" t="str">
            <v>EQ : Asia</v>
          </cell>
          <cell r="I1117" t="str">
            <v>Active</v>
          </cell>
          <cell r="J1117" t="str">
            <v>First State Global Umbrella Fund Plc - First State Asian Equity Plus Fund Class I (Accumulation) USD</v>
          </cell>
          <cell r="L1117">
            <v>1.01</v>
          </cell>
          <cell r="M1117" t="str">
            <v>-</v>
          </cell>
          <cell r="N1117" t="str">
            <v>-</v>
          </cell>
          <cell r="O1117" t="str">
            <v>-</v>
          </cell>
          <cell r="P1117" t="str">
            <v>-</v>
          </cell>
          <cell r="Q1117" t="str">
            <v>-</v>
          </cell>
          <cell r="R1117" t="str">
            <v>-</v>
          </cell>
          <cell r="S1117" t="str">
            <v>-</v>
          </cell>
          <cell r="U1117">
            <v>0.82400000000000007</v>
          </cell>
          <cell r="V1117" t="str">
            <v/>
          </cell>
          <cell r="W1117" t="str">
            <v/>
          </cell>
          <cell r="X1117" t="str">
            <v/>
          </cell>
          <cell r="Y1117" t="str">
            <v/>
          </cell>
          <cell r="Z1117" t="str">
            <v/>
          </cell>
          <cell r="AA1117" t="str">
            <v/>
          </cell>
          <cell r="AB1117" t="str">
            <v/>
          </cell>
          <cell r="AC1117">
            <v>0.75</v>
          </cell>
          <cell r="AD1117" t="str">
            <v/>
          </cell>
          <cell r="AE1117" t="str">
            <v/>
          </cell>
          <cell r="AF1117" t="str">
            <v/>
          </cell>
          <cell r="AG1117" t="str">
            <v/>
          </cell>
          <cell r="AH1117" t="str">
            <v/>
          </cell>
          <cell r="AI1117" t="str">
            <v/>
          </cell>
          <cell r="AJ1117" t="str">
            <v/>
          </cell>
        </row>
        <row r="1118">
          <cell r="B1118" t="str">
            <v>MN-DYNAMIC</v>
          </cell>
          <cell r="C1118" t="str">
            <v>General</v>
          </cell>
          <cell r="D1118" t="str">
            <v>No Dividend</v>
          </cell>
          <cell r="E1118" t="str">
            <v>Global Allocation ND</v>
          </cell>
          <cell r="F1118" t="str">
            <v>Global Allocation</v>
          </cell>
          <cell r="G1118" t="str">
            <v>Asset Allocation Global</v>
          </cell>
          <cell r="H1118" t="str">
            <v>Asset Allocation : Global</v>
          </cell>
          <cell r="I1118" t="str">
            <v>Active</v>
          </cell>
          <cell r="J1118" t="str">
            <v>FRANKLIN TEMPLETON INVESTMENT FUNDS - Franklin NextStep Dynamic Growth Fund (Class A (USD)</v>
          </cell>
          <cell r="L1118">
            <v>1.91</v>
          </cell>
          <cell r="M1118">
            <v>6.77</v>
          </cell>
          <cell r="N1118">
            <v>9.1</v>
          </cell>
          <cell r="O1118">
            <v>10.65</v>
          </cell>
          <cell r="P1118" t="str">
            <v>-</v>
          </cell>
          <cell r="Q1118" t="str">
            <v>-</v>
          </cell>
          <cell r="R1118" t="str">
            <v>-</v>
          </cell>
          <cell r="S1118" t="str">
            <v>-</v>
          </cell>
          <cell r="U1118">
            <v>0.26500000000000001</v>
          </cell>
          <cell r="V1118">
            <v>0.19299999999999995</v>
          </cell>
          <cell r="W1118">
            <v>0.15400000000000003</v>
          </cell>
          <cell r="X1118">
            <v>0.15400000000000003</v>
          </cell>
          <cell r="Y1118" t="str">
            <v/>
          </cell>
          <cell r="Z1118" t="str">
            <v/>
          </cell>
          <cell r="AA1118" t="str">
            <v/>
          </cell>
          <cell r="AB1118" t="str">
            <v/>
          </cell>
          <cell r="AC1118">
            <v>0.29400000000000004</v>
          </cell>
          <cell r="AD1118">
            <v>0.17600000000000005</v>
          </cell>
          <cell r="AE1118">
            <v>0.17600000000000005</v>
          </cell>
          <cell r="AF1118">
            <v>0.19299999999999995</v>
          </cell>
          <cell r="AG1118" t="str">
            <v/>
          </cell>
          <cell r="AH1118" t="str">
            <v/>
          </cell>
          <cell r="AI1118" t="str">
            <v/>
          </cell>
          <cell r="AJ1118" t="str">
            <v/>
          </cell>
        </row>
        <row r="1119">
          <cell r="B1119" t="str">
            <v>MN-BALANCE</v>
          </cell>
          <cell r="C1119" t="str">
            <v>General</v>
          </cell>
          <cell r="D1119" t="str">
            <v>No Dividend</v>
          </cell>
          <cell r="E1119" t="str">
            <v>Global Allocation ND</v>
          </cell>
          <cell r="F1119" t="str">
            <v>Global Allocation</v>
          </cell>
          <cell r="G1119" t="str">
            <v>Asset Allocation Global</v>
          </cell>
          <cell r="H1119" t="str">
            <v>Asset Allocation : Global</v>
          </cell>
          <cell r="I1119" t="str">
            <v>Active</v>
          </cell>
          <cell r="J1119" t="str">
            <v>FRANKLIN TEMPLETON INVESTMENT FUNDS - Franklin NextStep Balanced Growth Fund (Class A (USD))</v>
          </cell>
          <cell r="L1119">
            <v>1.6</v>
          </cell>
          <cell r="M1119">
            <v>5.67</v>
          </cell>
          <cell r="N1119">
            <v>7.55</v>
          </cell>
          <cell r="O1119">
            <v>8.7899999999999991</v>
          </cell>
          <cell r="P1119" t="str">
            <v>-</v>
          </cell>
          <cell r="Q1119" t="str">
            <v>-</v>
          </cell>
          <cell r="R1119" t="str">
            <v>-</v>
          </cell>
          <cell r="S1119" t="str">
            <v>-</v>
          </cell>
          <cell r="U1119">
            <v>0.38300000000000001</v>
          </cell>
          <cell r="V1119">
            <v>0.27</v>
          </cell>
          <cell r="W1119">
            <v>0.23099999999999998</v>
          </cell>
          <cell r="X1119">
            <v>0.30800000000000005</v>
          </cell>
          <cell r="Y1119" t="str">
            <v/>
          </cell>
          <cell r="Z1119" t="str">
            <v/>
          </cell>
          <cell r="AA1119" t="str">
            <v/>
          </cell>
          <cell r="AB1119" t="str">
            <v/>
          </cell>
          <cell r="AC1119">
            <v>0.44899999999999995</v>
          </cell>
          <cell r="AD1119">
            <v>0.29900000000000004</v>
          </cell>
          <cell r="AE1119">
            <v>0.29900000000000004</v>
          </cell>
          <cell r="AF1119">
            <v>0.33399999999999996</v>
          </cell>
          <cell r="AG1119" t="str">
            <v/>
          </cell>
          <cell r="AH1119" t="str">
            <v/>
          </cell>
          <cell r="AI1119" t="str">
            <v/>
          </cell>
          <cell r="AJ1119" t="str">
            <v/>
          </cell>
        </row>
        <row r="1120">
          <cell r="B1120" t="str">
            <v>MN-STABLE</v>
          </cell>
          <cell r="C1120" t="str">
            <v>General</v>
          </cell>
          <cell r="D1120" t="str">
            <v>No Dividend</v>
          </cell>
          <cell r="E1120" t="str">
            <v>Global Allocation ND</v>
          </cell>
          <cell r="F1120" t="str">
            <v>Global Allocation</v>
          </cell>
          <cell r="G1120" t="str">
            <v>Asset Allocation Global</v>
          </cell>
          <cell r="H1120" t="str">
            <v>Asset Allocation : Global</v>
          </cell>
          <cell r="I1120" t="str">
            <v>Active</v>
          </cell>
          <cell r="J1120" t="str">
            <v>FRANKLIN TEMPLETON INVESTMENT FUNDS - Franklin NextStep Stable Growth Fund (Class A (USD))</v>
          </cell>
          <cell r="L1120">
            <v>0.78</v>
          </cell>
          <cell r="M1120">
            <v>3.1</v>
          </cell>
          <cell r="N1120">
            <v>4.41</v>
          </cell>
          <cell r="O1120">
            <v>4.6100000000000003</v>
          </cell>
          <cell r="P1120" t="str">
            <v>-</v>
          </cell>
          <cell r="Q1120" t="str">
            <v>-</v>
          </cell>
          <cell r="R1120" t="str">
            <v>-</v>
          </cell>
          <cell r="S1120" t="str">
            <v>-</v>
          </cell>
          <cell r="U1120">
            <v>0.73599999999999999</v>
          </cell>
          <cell r="V1120">
            <v>0.73099999999999998</v>
          </cell>
          <cell r="W1120">
            <v>0.57699999999999996</v>
          </cell>
          <cell r="X1120">
            <v>0.77</v>
          </cell>
          <cell r="Y1120" t="str">
            <v/>
          </cell>
          <cell r="Z1120" t="str">
            <v/>
          </cell>
          <cell r="AA1120" t="str">
            <v/>
          </cell>
          <cell r="AB1120" t="str">
            <v/>
          </cell>
          <cell r="AC1120">
            <v>0.84499999999999997</v>
          </cell>
          <cell r="AD1120">
            <v>0.82499999999999996</v>
          </cell>
          <cell r="AE1120">
            <v>0.66700000000000004</v>
          </cell>
          <cell r="AF1120">
            <v>0.84299999999999997</v>
          </cell>
          <cell r="AG1120" t="str">
            <v/>
          </cell>
          <cell r="AH1120" t="str">
            <v/>
          </cell>
          <cell r="AI1120" t="str">
            <v/>
          </cell>
          <cell r="AJ1120" t="str">
            <v/>
          </cell>
        </row>
        <row r="1121">
          <cell r="B1121" t="str">
            <v>UGQG</v>
          </cell>
          <cell r="C1121" t="str">
            <v>General</v>
          </cell>
          <cell r="D1121" t="str">
            <v>No Dividend</v>
          </cell>
          <cell r="E1121" t="str">
            <v>Global Equity ND</v>
          </cell>
          <cell r="F1121" t="str">
            <v>Global Equity</v>
          </cell>
          <cell r="G1121" t="str">
            <v>EQ DM</v>
          </cell>
          <cell r="H1121" t="str">
            <v>EQ : DM</v>
          </cell>
          <cell r="I1121" t="str">
            <v>Active</v>
          </cell>
          <cell r="J1121" t="str">
            <v>United Global Quality Growth Fund (Class USD Acc) </v>
          </cell>
          <cell r="L1121">
            <v>3.39</v>
          </cell>
          <cell r="M1121">
            <v>11.83</v>
          </cell>
          <cell r="N1121" t="str">
            <v>-</v>
          </cell>
          <cell r="O1121">
            <v>17.809999999999999</v>
          </cell>
          <cell r="P1121" t="str">
            <v>-</v>
          </cell>
          <cell r="Q1121" t="str">
            <v>-</v>
          </cell>
          <cell r="R1121" t="str">
            <v>-</v>
          </cell>
          <cell r="S1121" t="str">
            <v>-</v>
          </cell>
          <cell r="U1121">
            <v>0.5</v>
          </cell>
          <cell r="V1121">
            <v>0.13600000000000001</v>
          </cell>
          <cell r="W1121" t="str">
            <v/>
          </cell>
          <cell r="X1121">
            <v>0.18999999999999995</v>
          </cell>
          <cell r="Y1121" t="str">
            <v/>
          </cell>
          <cell r="Z1121" t="str">
            <v/>
          </cell>
          <cell r="AA1121" t="str">
            <v/>
          </cell>
          <cell r="AB1121" t="str">
            <v/>
          </cell>
          <cell r="AC1121">
            <v>0.59000000000000008</v>
          </cell>
          <cell r="AD1121">
            <v>0.24099999999999999</v>
          </cell>
          <cell r="AE1121" t="str">
            <v/>
          </cell>
          <cell r="AF1121">
            <v>0.371</v>
          </cell>
          <cell r="AG1121" t="str">
            <v/>
          </cell>
          <cell r="AH1121" t="str">
            <v/>
          </cell>
          <cell r="AI1121" t="str">
            <v/>
          </cell>
          <cell r="AJ1121" t="str">
            <v/>
          </cell>
        </row>
        <row r="1122">
          <cell r="B1122" t="str">
            <v>UGQGRMF</v>
          </cell>
          <cell r="C1122" t="str">
            <v>RMF</v>
          </cell>
          <cell r="D1122" t="str">
            <v>No Dividend</v>
          </cell>
          <cell r="E1122" t="str">
            <v>Global Equity RMF</v>
          </cell>
          <cell r="F1122" t="str">
            <v>Global Equity</v>
          </cell>
          <cell r="G1122" t="str">
            <v>EQ DM R</v>
          </cell>
          <cell r="H1122" t="str">
            <v>EQ : DM</v>
          </cell>
          <cell r="I1122" t="str">
            <v>Active</v>
          </cell>
          <cell r="J1122" t="str">
            <v>United Global Quality Growth Fund (Class USD Acc) </v>
          </cell>
          <cell r="L1122">
            <v>3.57</v>
          </cell>
          <cell r="M1122">
            <v>12.45</v>
          </cell>
          <cell r="N1122" t="str">
            <v>-</v>
          </cell>
          <cell r="O1122">
            <v>18.32</v>
          </cell>
          <cell r="P1122" t="str">
            <v>-</v>
          </cell>
          <cell r="Q1122" t="str">
            <v>-</v>
          </cell>
          <cell r="R1122" t="str">
            <v>-</v>
          </cell>
          <cell r="S1122" t="str">
            <v>-</v>
          </cell>
          <cell r="U1122">
            <v>0.57200000000000006</v>
          </cell>
          <cell r="V1122">
            <v>0.28600000000000003</v>
          </cell>
          <cell r="W1122" t="str">
            <v/>
          </cell>
          <cell r="X1122">
            <v>0.14300000000000002</v>
          </cell>
          <cell r="Y1122" t="str">
            <v/>
          </cell>
          <cell r="Z1122" t="str">
            <v/>
          </cell>
          <cell r="AA1122" t="str">
            <v/>
          </cell>
          <cell r="AB1122" t="str">
            <v/>
          </cell>
          <cell r="AC1122">
            <v>0.57200000000000006</v>
          </cell>
          <cell r="AD1122">
            <v>0.42900000000000005</v>
          </cell>
          <cell r="AE1122" t="str">
            <v/>
          </cell>
          <cell r="AF1122">
            <v>0.28600000000000003</v>
          </cell>
          <cell r="AG1122" t="str">
            <v/>
          </cell>
          <cell r="AH1122" t="str">
            <v/>
          </cell>
          <cell r="AI1122" t="str">
            <v/>
          </cell>
          <cell r="AJ1122" t="str">
            <v/>
          </cell>
        </row>
        <row r="1123">
          <cell r="B1123" t="str">
            <v>UGD</v>
          </cell>
          <cell r="C1123" t="str">
            <v>General</v>
          </cell>
          <cell r="D1123" t="str">
            <v>No Dividend</v>
          </cell>
          <cell r="E1123" t="str">
            <v>Global Equity ND</v>
          </cell>
          <cell r="F1123" t="str">
            <v>Global Equity</v>
          </cell>
          <cell r="G1123" t="str">
            <v>EQ DM</v>
          </cell>
          <cell r="H1123" t="str">
            <v>EQ : DM</v>
          </cell>
          <cell r="I1123" t="str">
            <v>Active</v>
          </cell>
          <cell r="J1123" t="str">
            <v>United Global Durable Equities
Fund - Class USD ACC</v>
          </cell>
          <cell r="L1123">
            <v>1.1599999999999999</v>
          </cell>
          <cell r="M1123">
            <v>8.25</v>
          </cell>
          <cell r="N1123">
            <v>9.0299999999999994</v>
          </cell>
          <cell r="O1123">
            <v>15.72</v>
          </cell>
          <cell r="P1123">
            <v>4.96</v>
          </cell>
          <cell r="Q1123">
            <v>4.83</v>
          </cell>
          <cell r="R1123" t="str">
            <v>-</v>
          </cell>
          <cell r="S1123" t="str">
            <v>-</v>
          </cell>
          <cell r="U1123">
            <v>0.92200000000000004</v>
          </cell>
          <cell r="V1123">
            <v>0.56800000000000006</v>
          </cell>
          <cell r="W1123">
            <v>0.32399999999999995</v>
          </cell>
          <cell r="X1123">
            <v>0.379</v>
          </cell>
          <cell r="Y1123">
            <v>0.23099999999999998</v>
          </cell>
          <cell r="Z1123">
            <v>0.69599999999999995</v>
          </cell>
          <cell r="AA1123" t="str">
            <v/>
          </cell>
          <cell r="AB1123" t="str">
            <v/>
          </cell>
          <cell r="AC1123">
            <v>0.84</v>
          </cell>
          <cell r="AD1123">
            <v>0.64900000000000002</v>
          </cell>
          <cell r="AE1123">
            <v>0.53100000000000003</v>
          </cell>
          <cell r="AF1123">
            <v>0.57499999999999996</v>
          </cell>
          <cell r="AG1123">
            <v>0.42200000000000004</v>
          </cell>
          <cell r="AH1123">
            <v>0.72799999999999998</v>
          </cell>
          <cell r="AI1123" t="str">
            <v/>
          </cell>
          <cell r="AJ1123" t="str">
            <v/>
          </cell>
        </row>
        <row r="1124">
          <cell r="B1124" t="str">
            <v>UDB-N</v>
          </cell>
          <cell r="C1124" t="str">
            <v>General</v>
          </cell>
          <cell r="D1124" t="str">
            <v>No Dividend</v>
          </cell>
          <cell r="E1124" t="str">
            <v>Global Bond ND</v>
          </cell>
          <cell r="F1124" t="str">
            <v>Global Bond</v>
          </cell>
          <cell r="G1124" t="str">
            <v>Foreign Bond Global</v>
          </cell>
          <cell r="H1124" t="str">
            <v>Foreign Bond : Global</v>
          </cell>
          <cell r="I1124" t="str">
            <v>Active</v>
          </cell>
          <cell r="J1124" t="str">
            <v>Jupiter Global Fund - Jupiter Dynamic Bond Class I Acc (EUR)</v>
          </cell>
          <cell r="L1124">
            <v>-0.03</v>
          </cell>
          <cell r="M1124">
            <v>2.75</v>
          </cell>
          <cell r="N1124">
            <v>3.99</v>
          </cell>
          <cell r="O1124">
            <v>3.65</v>
          </cell>
          <cell r="P1124">
            <v>2.95</v>
          </cell>
          <cell r="Q1124" t="str">
            <v>-</v>
          </cell>
          <cell r="R1124" t="str">
            <v>-</v>
          </cell>
          <cell r="S1124" t="str">
            <v>-</v>
          </cell>
          <cell r="U1124">
            <v>0.88500000000000001</v>
          </cell>
          <cell r="V1124">
            <v>0.43999999999999995</v>
          </cell>
          <cell r="W1124">
            <v>0.16000000000000003</v>
          </cell>
          <cell r="X1124">
            <v>0.4</v>
          </cell>
          <cell r="Y1124">
            <v>0.18200000000000005</v>
          </cell>
          <cell r="Z1124" t="str">
            <v/>
          </cell>
          <cell r="AA1124" t="str">
            <v/>
          </cell>
          <cell r="AB1124" t="str">
            <v/>
          </cell>
          <cell r="AC1124">
            <v>0.93700000000000006</v>
          </cell>
          <cell r="AD1124">
            <v>0.54400000000000004</v>
          </cell>
          <cell r="AE1124">
            <v>0.15300000000000002</v>
          </cell>
          <cell r="AF1124">
            <v>0.76100000000000001</v>
          </cell>
          <cell r="AG1124">
            <v>0.35799999999999998</v>
          </cell>
          <cell r="AH1124" t="str">
            <v/>
          </cell>
          <cell r="AI1124" t="str">
            <v/>
          </cell>
          <cell r="AJ1124" t="str">
            <v/>
          </cell>
        </row>
        <row r="1125">
          <cell r="B1125" t="str">
            <v>UDB-A</v>
          </cell>
          <cell r="C1125" t="str">
            <v>General</v>
          </cell>
          <cell r="D1125" t="str">
            <v>No Dividend</v>
          </cell>
          <cell r="E1125" t="str">
            <v>Global Bond ND</v>
          </cell>
          <cell r="F1125" t="str">
            <v>Global Bond</v>
          </cell>
          <cell r="G1125" t="str">
            <v>Foreign Bond Global</v>
          </cell>
          <cell r="H1125" t="str">
            <v>Foreign Bond : Global</v>
          </cell>
          <cell r="I1125" t="str">
            <v>Active</v>
          </cell>
          <cell r="J1125" t="str">
            <v>Jupiter Global Fund - Jupiter Dynamic Bond Class I Acc (EUR)</v>
          </cell>
          <cell r="L1125">
            <v>-0.03</v>
          </cell>
          <cell r="M1125">
            <v>2.75</v>
          </cell>
          <cell r="N1125">
            <v>3.99</v>
          </cell>
          <cell r="O1125">
            <v>3.65</v>
          </cell>
          <cell r="P1125">
            <v>2.95</v>
          </cell>
          <cell r="Q1125" t="str">
            <v>-</v>
          </cell>
          <cell r="R1125" t="str">
            <v>-</v>
          </cell>
          <cell r="S1125" t="str">
            <v>-</v>
          </cell>
          <cell r="U1125">
            <v>0.88500000000000001</v>
          </cell>
          <cell r="V1125">
            <v>0.43999999999999995</v>
          </cell>
          <cell r="W1125">
            <v>0.16000000000000003</v>
          </cell>
          <cell r="X1125">
            <v>0.4</v>
          </cell>
          <cell r="Y1125">
            <v>0.18200000000000005</v>
          </cell>
          <cell r="Z1125" t="str">
            <v/>
          </cell>
          <cell r="AA1125" t="str">
            <v/>
          </cell>
          <cell r="AB1125" t="str">
            <v/>
          </cell>
          <cell r="AC1125">
            <v>0.93700000000000006</v>
          </cell>
          <cell r="AD1125">
            <v>0.54400000000000004</v>
          </cell>
          <cell r="AE1125">
            <v>0.15300000000000002</v>
          </cell>
          <cell r="AF1125">
            <v>0.76100000000000001</v>
          </cell>
          <cell r="AG1125">
            <v>0.35799999999999998</v>
          </cell>
          <cell r="AH1125" t="str">
            <v/>
          </cell>
          <cell r="AI1125" t="str">
            <v/>
          </cell>
          <cell r="AJ1125" t="str">
            <v/>
          </cell>
        </row>
        <row r="1126">
          <cell r="B1126" t="str">
            <v>UGMAC</v>
          </cell>
          <cell r="C1126" t="str">
            <v>General</v>
          </cell>
          <cell r="D1126" t="str">
            <v>No Dividend</v>
          </cell>
          <cell r="E1126" t="str">
            <v>Global Allocation ND</v>
          </cell>
          <cell r="F1126" t="str">
            <v>Global Allocation</v>
          </cell>
          <cell r="G1126" t="str">
            <v>AI Global Macro</v>
          </cell>
          <cell r="H1126" t="str">
            <v>AI : Global Macro</v>
          </cell>
          <cell r="I1126" t="str">
            <v>Active</v>
          </cell>
          <cell r="J1126" t="str">
            <v xml:space="preserve">JPMorgan Investment Funds – Global Macro Opportunities Fund </v>
          </cell>
          <cell r="L1126">
            <v>1.72</v>
          </cell>
          <cell r="M1126">
            <v>3.26</v>
          </cell>
          <cell r="N1126">
            <v>0.8</v>
          </cell>
          <cell r="O1126">
            <v>1.57</v>
          </cell>
          <cell r="P1126">
            <v>-2.8</v>
          </cell>
          <cell r="Q1126" t="str">
            <v>-</v>
          </cell>
          <cell r="R1126" t="str">
            <v>-</v>
          </cell>
          <cell r="S1126" t="str">
            <v>-</v>
          </cell>
          <cell r="U1126">
            <v>1</v>
          </cell>
          <cell r="V1126">
            <v>1</v>
          </cell>
          <cell r="W1126">
            <v>1</v>
          </cell>
          <cell r="X1126">
            <v>1</v>
          </cell>
          <cell r="Y1126">
            <v>1</v>
          </cell>
          <cell r="Z1126" t="str">
            <v/>
          </cell>
          <cell r="AA1126" t="str">
            <v/>
          </cell>
          <cell r="AB1126" t="str">
            <v/>
          </cell>
          <cell r="AC1126">
            <v>0.39700000000000002</v>
          </cell>
          <cell r="AD1126">
            <v>0.80800000000000005</v>
          </cell>
          <cell r="AE1126">
            <v>0.98299999999999998</v>
          </cell>
          <cell r="AF1126">
            <v>0.98299999999999998</v>
          </cell>
          <cell r="AG1126">
            <v>0.91500000000000004</v>
          </cell>
          <cell r="AH1126" t="str">
            <v/>
          </cell>
          <cell r="AI1126" t="str">
            <v/>
          </cell>
          <cell r="AJ1126" t="str">
            <v/>
          </cell>
        </row>
        <row r="1127">
          <cell r="B1127" t="str">
            <v>UGEAR</v>
          </cell>
          <cell r="C1127" t="str">
            <v>General</v>
          </cell>
          <cell r="D1127" t="str">
            <v>No Dividend</v>
          </cell>
          <cell r="E1127" t="str">
            <v>Global Equity ND</v>
          </cell>
          <cell r="F1127" t="str">
            <v>Global Equity</v>
          </cell>
          <cell r="G1127" t="str">
            <v>AI Absolute Return</v>
          </cell>
          <cell r="H1127" t="str">
            <v>AI : Absolute Return</v>
          </cell>
          <cell r="I1127" t="str">
            <v>Active</v>
          </cell>
          <cell r="J1127" t="str">
            <v>Old Mutual Global Equity Absolute Return Class I Acc (USD)</v>
          </cell>
          <cell r="L1127">
            <v>-3.37</v>
          </cell>
          <cell r="M1127">
            <v>-4.03</v>
          </cell>
          <cell r="N1127">
            <v>-5.94</v>
          </cell>
          <cell r="O1127">
            <v>-6.48</v>
          </cell>
          <cell r="P1127" t="str">
            <v>-</v>
          </cell>
          <cell r="Q1127" t="str">
            <v>-</v>
          </cell>
          <cell r="R1127" t="str">
            <v>-</v>
          </cell>
          <cell r="S1127" t="str">
            <v>-</v>
          </cell>
          <cell r="U1127">
            <v>1</v>
          </cell>
          <cell r="V1127">
            <v>0.33399999999999996</v>
          </cell>
          <cell r="W1127">
            <v>0.33399999999999996</v>
          </cell>
          <cell r="X1127">
            <v>0.33399999999999996</v>
          </cell>
          <cell r="Y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>
            <v>1</v>
          </cell>
          <cell r="AD1127">
            <v>0.96299999999999997</v>
          </cell>
          <cell r="AE1127">
            <v>0.96</v>
          </cell>
          <cell r="AF1127">
            <v>0.96299999999999997</v>
          </cell>
          <cell r="AG1127" t="str">
            <v/>
          </cell>
          <cell r="AH1127" t="str">
            <v/>
          </cell>
          <cell r="AI1127" t="str">
            <v/>
          </cell>
          <cell r="AJ1127" t="str">
            <v/>
          </cell>
        </row>
        <row r="1128">
          <cell r="B1128" t="str">
            <v>UGIS-N</v>
          </cell>
          <cell r="C1128" t="str">
            <v>General</v>
          </cell>
          <cell r="D1128" t="str">
            <v>No Dividend</v>
          </cell>
          <cell r="E1128" t="str">
            <v>Global Bond ND</v>
          </cell>
          <cell r="F1128" t="str">
            <v>Global Bond</v>
          </cell>
          <cell r="G1128" t="str">
            <v>Income Global Bond</v>
          </cell>
          <cell r="H1128" t="str">
            <v>Income : Global (Bond)</v>
          </cell>
          <cell r="I1128" t="str">
            <v>Active</v>
          </cell>
          <cell r="J1128" t="str">
            <v xml:space="preserve">PIMCO GIS Income Fund (Class I) </v>
          </cell>
          <cell r="L1128">
            <v>0.6</v>
          </cell>
          <cell r="M1128">
            <v>2.33</v>
          </cell>
          <cell r="N1128">
            <v>3.78</v>
          </cell>
          <cell r="O1128">
            <v>3.9</v>
          </cell>
          <cell r="P1128">
            <v>2.9</v>
          </cell>
          <cell r="Q1128" t="str">
            <v>-</v>
          </cell>
          <cell r="R1128" t="str">
            <v>-</v>
          </cell>
          <cell r="S1128" t="str">
            <v>-</v>
          </cell>
          <cell r="U1128">
            <v>0.43799999999999994</v>
          </cell>
          <cell r="V1128">
            <v>0.5</v>
          </cell>
          <cell r="W1128">
            <v>0.125</v>
          </cell>
          <cell r="X1128">
            <v>0.31299999999999994</v>
          </cell>
          <cell r="Y1128">
            <v>0.33399999999999996</v>
          </cell>
          <cell r="Z1128" t="str">
            <v/>
          </cell>
          <cell r="AA1128" t="str">
            <v/>
          </cell>
          <cell r="AB1128" t="str">
            <v/>
          </cell>
          <cell r="AC1128">
            <v>0.57499999999999996</v>
          </cell>
          <cell r="AD1128">
            <v>0.63100000000000001</v>
          </cell>
          <cell r="AE1128">
            <v>0.24</v>
          </cell>
          <cell r="AF1128">
            <v>0.54400000000000004</v>
          </cell>
          <cell r="AG1128">
            <v>0.45299999999999996</v>
          </cell>
          <cell r="AH1128" t="str">
            <v/>
          </cell>
          <cell r="AI1128" t="str">
            <v/>
          </cell>
          <cell r="AJ1128" t="str">
            <v/>
          </cell>
        </row>
        <row r="1129">
          <cell r="B1129" t="str">
            <v>UGIS-A</v>
          </cell>
          <cell r="C1129" t="str">
            <v>General</v>
          </cell>
          <cell r="D1129" t="str">
            <v>No Dividend</v>
          </cell>
          <cell r="E1129" t="str">
            <v>Global Bond ND</v>
          </cell>
          <cell r="F1129" t="str">
            <v>Global Bond</v>
          </cell>
          <cell r="G1129" t="str">
            <v>Income Global Bond</v>
          </cell>
          <cell r="H1129" t="str">
            <v>Income : Global (Bond)</v>
          </cell>
          <cell r="I1129" t="str">
            <v>Active</v>
          </cell>
          <cell r="J1129" t="str">
            <v xml:space="preserve">PIMCO GIS Income Fund (Class I) </v>
          </cell>
          <cell r="L1129">
            <v>0.6</v>
          </cell>
          <cell r="M1129">
            <v>2.33</v>
          </cell>
          <cell r="N1129">
            <v>3.78</v>
          </cell>
          <cell r="O1129">
            <v>3.9</v>
          </cell>
          <cell r="P1129">
            <v>2.9</v>
          </cell>
          <cell r="Q1129" t="str">
            <v>-</v>
          </cell>
          <cell r="R1129" t="str">
            <v>-</v>
          </cell>
          <cell r="S1129" t="str">
            <v>-</v>
          </cell>
          <cell r="U1129">
            <v>0.43799999999999994</v>
          </cell>
          <cell r="V1129">
            <v>0.5</v>
          </cell>
          <cell r="W1129">
            <v>0.125</v>
          </cell>
          <cell r="X1129">
            <v>0.31299999999999994</v>
          </cell>
          <cell r="Y1129">
            <v>0.33399999999999996</v>
          </cell>
          <cell r="Z1129" t="str">
            <v/>
          </cell>
          <cell r="AA1129" t="str">
            <v/>
          </cell>
          <cell r="AB1129" t="str">
            <v/>
          </cell>
          <cell r="AC1129">
            <v>0.57499999999999996</v>
          </cell>
          <cell r="AD1129">
            <v>0.63100000000000001</v>
          </cell>
          <cell r="AE1129">
            <v>0.24</v>
          </cell>
          <cell r="AF1129">
            <v>0.54400000000000004</v>
          </cell>
          <cell r="AG1129">
            <v>0.45299999999999996</v>
          </cell>
          <cell r="AH1129" t="str">
            <v/>
          </cell>
          <cell r="AI1129" t="str">
            <v/>
          </cell>
          <cell r="AJ1129" t="str">
            <v/>
          </cell>
        </row>
        <row r="1130">
          <cell r="B1130" t="str">
            <v>UGISRMF</v>
          </cell>
          <cell r="C1130" t="str">
            <v>RMF</v>
          </cell>
          <cell r="D1130" t="str">
            <v>No Dividend</v>
          </cell>
          <cell r="E1130" t="str">
            <v>Global Bond RMF</v>
          </cell>
          <cell r="F1130" t="str">
            <v>Global Bond</v>
          </cell>
          <cell r="G1130" t="str">
            <v>Income Global Bond R</v>
          </cell>
          <cell r="H1130" t="str">
            <v>Income : Global (Bond)</v>
          </cell>
          <cell r="I1130" t="str">
            <v>Active</v>
          </cell>
          <cell r="J1130" t="str">
            <v xml:space="preserve">PIMCO GIS Income Fund (Class I) </v>
          </cell>
          <cell r="L1130">
            <v>0.61</v>
          </cell>
          <cell r="M1130">
            <v>2.27</v>
          </cell>
          <cell r="N1130">
            <v>3.55</v>
          </cell>
          <cell r="O1130">
            <v>3.72</v>
          </cell>
          <cell r="P1130">
            <v>2.8</v>
          </cell>
          <cell r="Q1130" t="str">
            <v>-</v>
          </cell>
          <cell r="R1130" t="str">
            <v>-</v>
          </cell>
          <cell r="S1130" t="str">
            <v>-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0.33399999999999996</v>
          </cell>
          <cell r="Z1130" t="str">
            <v/>
          </cell>
          <cell r="AA1130" t="str">
            <v/>
          </cell>
          <cell r="AB1130" t="str">
            <v/>
          </cell>
          <cell r="AC1130">
            <v>0</v>
          </cell>
          <cell r="AD1130">
            <v>0.19999999999999996</v>
          </cell>
          <cell r="AE1130">
            <v>0</v>
          </cell>
          <cell r="AF1130">
            <v>0</v>
          </cell>
          <cell r="AG1130">
            <v>0.4</v>
          </cell>
          <cell r="AH1130" t="str">
            <v/>
          </cell>
          <cell r="AI1130" t="str">
            <v/>
          </cell>
          <cell r="AJ1130" t="str">
            <v/>
          </cell>
        </row>
        <row r="1131">
          <cell r="B1131" t="str">
            <v>UNI</v>
          </cell>
          <cell r="C1131" t="str">
            <v>General</v>
          </cell>
          <cell r="D1131" t="str">
            <v>No Dividend</v>
          </cell>
          <cell r="E1131" t="str">
            <v>Global Equity ND</v>
          </cell>
          <cell r="F1131" t="str">
            <v>Global Equity</v>
          </cell>
          <cell r="G1131" t="str">
            <v>EQ Global Tech Robo AI</v>
          </cell>
          <cell r="H1131" t="str">
            <v>EQ : Global Tech/Robo/AI</v>
          </cell>
          <cell r="I1131" t="str">
            <v>Active</v>
          </cell>
          <cell r="J1131" t="str">
            <v>ลงทุนเองโดยตรง</v>
          </cell>
          <cell r="L1131">
            <v>4.8600000000000003</v>
          </cell>
          <cell r="M1131">
            <v>11.55</v>
          </cell>
          <cell r="N1131" t="str">
            <v>-</v>
          </cell>
          <cell r="O1131">
            <v>18.72</v>
          </cell>
          <cell r="P1131" t="str">
            <v>-</v>
          </cell>
          <cell r="Q1131" t="str">
            <v>-</v>
          </cell>
          <cell r="R1131" t="str">
            <v>-</v>
          </cell>
          <cell r="S1131" t="str">
            <v>-</v>
          </cell>
          <cell r="U1131">
            <v>0.6</v>
          </cell>
          <cell r="V1131">
            <v>0.92900000000000005</v>
          </cell>
          <cell r="W1131" t="str">
            <v/>
          </cell>
          <cell r="X1131">
            <v>1</v>
          </cell>
          <cell r="Y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>
            <v>0.23299999999999998</v>
          </cell>
          <cell r="AD1131">
            <v>0.29700000000000004</v>
          </cell>
          <cell r="AE1131" t="str">
            <v/>
          </cell>
          <cell r="AF1131">
            <v>0.31499999999999995</v>
          </cell>
          <cell r="AG1131" t="str">
            <v/>
          </cell>
          <cell r="AH1131" t="str">
            <v/>
          </cell>
          <cell r="AI1131" t="str">
            <v/>
          </cell>
          <cell r="AJ1131" t="str">
            <v/>
          </cell>
        </row>
        <row r="1132">
          <cell r="B1132" t="str">
            <v>UGARS</v>
          </cell>
          <cell r="C1132" t="str">
            <v>General</v>
          </cell>
          <cell r="D1132" t="str">
            <v>No Dividend</v>
          </cell>
          <cell r="E1132" t="str">
            <v>Global Equity ND</v>
          </cell>
          <cell r="F1132" t="str">
            <v>Global Equity</v>
          </cell>
          <cell r="G1132" t="str">
            <v>AI Absolute Return</v>
          </cell>
          <cell r="H1132" t="str">
            <v>AI : Absolute Return</v>
          </cell>
          <cell r="I1132" t="str">
            <v>Active</v>
          </cell>
          <cell r="J1132" t="str">
            <v>Merian Global Equity Absolute Return Fund (Class I USD Accumulation)</v>
          </cell>
          <cell r="L1132">
            <v>-3.37</v>
          </cell>
          <cell r="M1132">
            <v>-4.09</v>
          </cell>
          <cell r="N1132">
            <v>-6.05</v>
          </cell>
          <cell r="O1132">
            <v>-6.56</v>
          </cell>
          <cell r="P1132" t="str">
            <v>-</v>
          </cell>
          <cell r="Q1132" t="str">
            <v>-</v>
          </cell>
          <cell r="R1132" t="str">
            <v>-</v>
          </cell>
          <cell r="S1132" t="str">
            <v>-</v>
          </cell>
          <cell r="U1132">
            <v>1</v>
          </cell>
          <cell r="V1132">
            <v>0.66700000000000004</v>
          </cell>
          <cell r="W1132">
            <v>1</v>
          </cell>
          <cell r="X1132">
            <v>1</v>
          </cell>
          <cell r="Y1132" t="str">
            <v/>
          </cell>
          <cell r="Z1132" t="str">
            <v/>
          </cell>
          <cell r="AA1132" t="str">
            <v/>
          </cell>
          <cell r="AB1132" t="str">
            <v/>
          </cell>
          <cell r="AC1132">
            <v>1</v>
          </cell>
          <cell r="AD1132">
            <v>0.98199999999999998</v>
          </cell>
          <cell r="AE1132">
            <v>1</v>
          </cell>
          <cell r="AF1132">
            <v>1</v>
          </cell>
          <cell r="AG1132" t="str">
            <v/>
          </cell>
          <cell r="AH1132" t="str">
            <v/>
          </cell>
          <cell r="AI1132" t="str">
            <v/>
          </cell>
          <cell r="AJ1132" t="str">
            <v/>
          </cell>
        </row>
        <row r="1133">
          <cell r="B1133" t="str">
            <v>UHCRMF</v>
          </cell>
          <cell r="C1133" t="str">
            <v>RMF</v>
          </cell>
          <cell r="D1133" t="str">
            <v>No Dividend</v>
          </cell>
          <cell r="E1133" t="str">
            <v>Global Health Care RMF</v>
          </cell>
          <cell r="F1133" t="str">
            <v>Global Health Care</v>
          </cell>
          <cell r="G1133" t="str">
            <v>EQ Global Healthcare R</v>
          </cell>
          <cell r="H1133" t="str">
            <v>EQ : Global Healthcare</v>
          </cell>
          <cell r="I1133" t="str">
            <v>Active</v>
          </cell>
          <cell r="J1133" t="str">
            <v>United Global Healthcare Fund</v>
          </cell>
          <cell r="L1133">
            <v>-3.17</v>
          </cell>
          <cell r="M1133">
            <v>3.63</v>
          </cell>
          <cell r="N1133">
            <v>3.88</v>
          </cell>
          <cell r="O1133">
            <v>10.7</v>
          </cell>
          <cell r="P1133">
            <v>1.31</v>
          </cell>
          <cell r="Q1133">
            <v>4.79</v>
          </cell>
          <cell r="R1133" t="str">
            <v>-</v>
          </cell>
          <cell r="S1133" t="str">
            <v>-</v>
          </cell>
          <cell r="U1133">
            <v>1</v>
          </cell>
          <cell r="V1133">
            <v>0.14300000000000002</v>
          </cell>
          <cell r="W1133">
            <v>0</v>
          </cell>
          <cell r="X1133">
            <v>0.14300000000000002</v>
          </cell>
          <cell r="Y1133">
            <v>0.85799999999999998</v>
          </cell>
          <cell r="Z1133">
            <v>0.71500000000000008</v>
          </cell>
          <cell r="AA1133" t="str">
            <v/>
          </cell>
          <cell r="AB1133" t="str">
            <v/>
          </cell>
          <cell r="AC1133">
            <v>1</v>
          </cell>
          <cell r="AD1133">
            <v>0.14300000000000002</v>
          </cell>
          <cell r="AE1133">
            <v>0</v>
          </cell>
          <cell r="AF1133">
            <v>0.14300000000000002</v>
          </cell>
          <cell r="AG1133">
            <v>0.85799999999999998</v>
          </cell>
          <cell r="AH1133">
            <v>0.71500000000000008</v>
          </cell>
          <cell r="AI1133" t="str">
            <v/>
          </cell>
          <cell r="AJ1133" t="str">
            <v/>
          </cell>
        </row>
        <row r="1134">
          <cell r="B1134" t="str">
            <v>UGH</v>
          </cell>
          <cell r="C1134" t="str">
            <v>General</v>
          </cell>
          <cell r="D1134" t="str">
            <v>No Dividend</v>
          </cell>
          <cell r="E1134" t="str">
            <v>Global Health Care ND</v>
          </cell>
          <cell r="F1134" t="str">
            <v>Global Health Care</v>
          </cell>
          <cell r="G1134" t="str">
            <v>EQ Global Healthcare</v>
          </cell>
          <cell r="H1134" t="str">
            <v>EQ : Global Healthcare</v>
          </cell>
          <cell r="I1134" t="str">
            <v>Active</v>
          </cell>
          <cell r="J1134" t="str">
            <v>United Global Healthcare Fund</v>
          </cell>
          <cell r="L1134">
            <v>-3.24</v>
          </cell>
          <cell r="M1134">
            <v>3.54</v>
          </cell>
          <cell r="N1134">
            <v>3.72</v>
          </cell>
          <cell r="O1134">
            <v>10.61</v>
          </cell>
          <cell r="P1134">
            <v>0.55000000000000004</v>
          </cell>
          <cell r="Q1134">
            <v>4.51</v>
          </cell>
          <cell r="R1134" t="str">
            <v>-</v>
          </cell>
          <cell r="S1134" t="str">
            <v>-</v>
          </cell>
          <cell r="U1134">
            <v>0.77800000000000002</v>
          </cell>
          <cell r="V1134">
            <v>0</v>
          </cell>
          <cell r="W1134">
            <v>0</v>
          </cell>
          <cell r="X1134">
            <v>0.13400000000000001</v>
          </cell>
          <cell r="Y1134">
            <v>0.92900000000000005</v>
          </cell>
          <cell r="Z1134">
            <v>0.46199999999999997</v>
          </cell>
          <cell r="AA1134" t="str">
            <v/>
          </cell>
          <cell r="AB1134" t="str">
            <v/>
          </cell>
          <cell r="AC1134">
            <v>0.7</v>
          </cell>
          <cell r="AD1134">
            <v>0</v>
          </cell>
          <cell r="AE1134">
            <v>0</v>
          </cell>
          <cell r="AF1134">
            <v>0.25</v>
          </cell>
          <cell r="AG1134">
            <v>1</v>
          </cell>
          <cell r="AH1134">
            <v>0.66700000000000004</v>
          </cell>
          <cell r="AI1134" t="str">
            <v/>
          </cell>
          <cell r="AJ1134" t="str">
            <v/>
          </cell>
        </row>
        <row r="1135">
          <cell r="B1135" t="str">
            <v>USDHY-N</v>
          </cell>
          <cell r="C1135" t="str">
            <v>General</v>
          </cell>
          <cell r="D1135" t="str">
            <v>No Dividend</v>
          </cell>
          <cell r="E1135" t="str">
            <v>Global Bond ND</v>
          </cell>
          <cell r="F1135" t="str">
            <v>Global High Yield Bond</v>
          </cell>
          <cell r="G1135" t="str">
            <v>Foreign Bond High Yield</v>
          </cell>
          <cell r="H1135" t="str">
            <v>Foreign Bond : High Yield</v>
          </cell>
          <cell r="I1135" t="str">
            <v>Active</v>
          </cell>
          <cell r="J1135" t="str">
            <v xml:space="preserve">AXA IM Fixed Income US Short Duration High Yield  </v>
          </cell>
          <cell r="L1135">
            <v>0.36</v>
          </cell>
          <cell r="M1135">
            <v>2</v>
          </cell>
          <cell r="N1135">
            <v>2.5299999999999998</v>
          </cell>
          <cell r="O1135">
            <v>3.86</v>
          </cell>
          <cell r="P1135">
            <v>2.97</v>
          </cell>
          <cell r="Q1135" t="str">
            <v>-</v>
          </cell>
          <cell r="R1135" t="str">
            <v>-</v>
          </cell>
          <cell r="S1135" t="str">
            <v>-</v>
          </cell>
          <cell r="U1135">
            <v>1</v>
          </cell>
          <cell r="V1135">
            <v>0.91700000000000004</v>
          </cell>
          <cell r="W1135">
            <v>0.66700000000000004</v>
          </cell>
          <cell r="X1135">
            <v>0.91700000000000004</v>
          </cell>
          <cell r="Y1135">
            <v>0.41700000000000004</v>
          </cell>
          <cell r="Z1135" t="str">
            <v/>
          </cell>
          <cell r="AA1135" t="str">
            <v/>
          </cell>
          <cell r="AB1135" t="str">
            <v/>
          </cell>
          <cell r="AC1135">
            <v>0.78800000000000003</v>
          </cell>
          <cell r="AD1135">
            <v>0.80499999999999994</v>
          </cell>
          <cell r="AE1135">
            <v>0.76100000000000001</v>
          </cell>
          <cell r="AF1135">
            <v>0.58699999999999997</v>
          </cell>
          <cell r="AG1135">
            <v>0.28600000000000003</v>
          </cell>
          <cell r="AH1135" t="str">
            <v/>
          </cell>
          <cell r="AI1135" t="str">
            <v/>
          </cell>
          <cell r="AJ1135" t="str">
            <v/>
          </cell>
        </row>
        <row r="1136">
          <cell r="B1136" t="str">
            <v>USDHY-A</v>
          </cell>
          <cell r="C1136" t="str">
            <v>General</v>
          </cell>
          <cell r="D1136" t="str">
            <v>No Dividend</v>
          </cell>
          <cell r="E1136" t="str">
            <v>Global Bond ND</v>
          </cell>
          <cell r="F1136" t="str">
            <v>Global High Yield Bond</v>
          </cell>
          <cell r="G1136" t="str">
            <v>Foreign Bond High Yield</v>
          </cell>
          <cell r="H1136" t="str">
            <v>Foreign Bond : High Yield</v>
          </cell>
          <cell r="I1136" t="str">
            <v>Active</v>
          </cell>
          <cell r="J1136" t="str">
            <v xml:space="preserve">AXA IM Fixed Income US Short Duration High Yield  </v>
          </cell>
          <cell r="L1136">
            <v>0.36</v>
          </cell>
          <cell r="M1136">
            <v>2</v>
          </cell>
          <cell r="N1136">
            <v>2.54</v>
          </cell>
          <cell r="O1136">
            <v>3.86</v>
          </cell>
          <cell r="P1136">
            <v>2.97</v>
          </cell>
          <cell r="Q1136" t="str">
            <v>-</v>
          </cell>
          <cell r="R1136" t="str">
            <v>-</v>
          </cell>
          <cell r="S1136" t="str">
            <v>-</v>
          </cell>
          <cell r="U1136">
            <v>1</v>
          </cell>
          <cell r="V1136">
            <v>0.91700000000000004</v>
          </cell>
          <cell r="W1136">
            <v>0.58400000000000007</v>
          </cell>
          <cell r="X1136">
            <v>0.91700000000000004</v>
          </cell>
          <cell r="Y1136">
            <v>0.41700000000000004</v>
          </cell>
          <cell r="Z1136" t="str">
            <v/>
          </cell>
          <cell r="AA1136" t="str">
            <v/>
          </cell>
          <cell r="AB1136" t="str">
            <v/>
          </cell>
          <cell r="AC1136">
            <v>0.78800000000000003</v>
          </cell>
          <cell r="AD1136">
            <v>0.80499999999999994</v>
          </cell>
          <cell r="AE1136">
            <v>0.74</v>
          </cell>
          <cell r="AF1136">
            <v>0.58699999999999997</v>
          </cell>
          <cell r="AG1136">
            <v>0.28600000000000003</v>
          </cell>
          <cell r="AH1136" t="str">
            <v/>
          </cell>
          <cell r="AI1136" t="str">
            <v/>
          </cell>
          <cell r="AJ1136" t="str">
            <v/>
          </cell>
        </row>
        <row r="1137">
          <cell r="B1137" t="str">
            <v>UES</v>
          </cell>
          <cell r="C1137" t="str">
            <v>General</v>
          </cell>
          <cell r="D1137" t="str">
            <v>No Dividend</v>
          </cell>
          <cell r="E1137" t="str">
            <v>Europe Equity ND</v>
          </cell>
          <cell r="F1137" t="str">
            <v>Europe Equity</v>
          </cell>
          <cell r="G1137" t="str">
            <v>EQ Europe</v>
          </cell>
          <cell r="H1137" t="str">
            <v>EQ : Europe</v>
          </cell>
          <cell r="I1137" t="str">
            <v>Active</v>
          </cell>
          <cell r="J1137" t="str">
            <v>Pioneer Funds – European Potential – Class I</v>
          </cell>
          <cell r="L1137">
            <v>4.3</v>
          </cell>
          <cell r="M1137">
            <v>9.0299999999999994</v>
          </cell>
          <cell r="N1137">
            <v>6.65</v>
          </cell>
          <cell r="O1137">
            <v>17.93</v>
          </cell>
          <cell r="P1137">
            <v>-3.4</v>
          </cell>
          <cell r="Q1137">
            <v>4.8600000000000003</v>
          </cell>
          <cell r="R1137" t="str">
            <v>-</v>
          </cell>
          <cell r="S1137" t="str">
            <v>-</v>
          </cell>
          <cell r="U1137">
            <v>0.56600000000000006</v>
          </cell>
          <cell r="V1137">
            <v>0.74</v>
          </cell>
          <cell r="W1137">
            <v>0.81</v>
          </cell>
          <cell r="X1137">
            <v>0.34799999999999998</v>
          </cell>
          <cell r="Y1137">
            <v>0.76200000000000001</v>
          </cell>
          <cell r="Z1137">
            <v>0.625</v>
          </cell>
          <cell r="AA1137" t="str">
            <v/>
          </cell>
          <cell r="AB1137" t="str">
            <v/>
          </cell>
          <cell r="AC1137">
            <v>0.6</v>
          </cell>
          <cell r="AD1137">
            <v>0.7</v>
          </cell>
          <cell r="AE1137">
            <v>0.84299999999999997</v>
          </cell>
          <cell r="AF1137">
            <v>0.35</v>
          </cell>
          <cell r="AG1137">
            <v>0.79</v>
          </cell>
          <cell r="AH1137">
            <v>0.57200000000000006</v>
          </cell>
          <cell r="AI1137" t="str">
            <v/>
          </cell>
          <cell r="AJ1137" t="str">
            <v/>
          </cell>
        </row>
        <row r="1138">
          <cell r="B1138" t="str">
            <v>UCHINA</v>
          </cell>
          <cell r="C1138" t="str">
            <v>General</v>
          </cell>
          <cell r="D1138" t="str">
            <v>No Dividend</v>
          </cell>
          <cell r="E1138" t="str">
            <v>China Equity ND</v>
          </cell>
          <cell r="F1138" t="str">
            <v>China Equity</v>
          </cell>
          <cell r="G1138" t="str">
            <v>EQ China</v>
          </cell>
          <cell r="H1138" t="str">
            <v>EQ : China</v>
          </cell>
          <cell r="I1138" t="str">
            <v>Active</v>
          </cell>
          <cell r="J1138" t="str">
            <v>UBS (Lux) Equity SICAV - All China (USD) I-A1-acc</v>
          </cell>
          <cell r="L1138">
            <v>4.46</v>
          </cell>
          <cell r="M1138" t="str">
            <v>-</v>
          </cell>
          <cell r="N1138" t="str">
            <v>-</v>
          </cell>
          <cell r="O1138" t="str">
            <v>-</v>
          </cell>
          <cell r="P1138" t="str">
            <v>-</v>
          </cell>
          <cell r="Q1138" t="str">
            <v>-</v>
          </cell>
          <cell r="R1138" t="str">
            <v>-</v>
          </cell>
          <cell r="S1138" t="str">
            <v>-</v>
          </cell>
          <cell r="U1138">
            <v>0.10799999999999998</v>
          </cell>
          <cell r="V1138" t="str">
            <v/>
          </cell>
          <cell r="W1138" t="str">
            <v/>
          </cell>
          <cell r="X1138" t="str">
            <v/>
          </cell>
          <cell r="Y1138" t="str">
            <v/>
          </cell>
          <cell r="Z1138" t="str">
            <v/>
          </cell>
          <cell r="AA1138" t="str">
            <v/>
          </cell>
          <cell r="AB1138" t="str">
            <v/>
          </cell>
          <cell r="AC1138">
            <v>0.125</v>
          </cell>
          <cell r="AD1138" t="str">
            <v/>
          </cell>
          <cell r="AE1138" t="str">
            <v/>
          </cell>
          <cell r="AF1138" t="str">
            <v/>
          </cell>
          <cell r="AG1138" t="str">
            <v/>
          </cell>
          <cell r="AH1138" t="str">
            <v/>
          </cell>
          <cell r="AI1138" t="str">
            <v/>
          </cell>
          <cell r="AJ1138" t="str">
            <v/>
          </cell>
        </row>
        <row r="1139">
          <cell r="B1139" t="str">
            <v>UIF-N</v>
          </cell>
          <cell r="C1139" t="str">
            <v>General</v>
          </cell>
          <cell r="D1139" t="str">
            <v>No Dividend</v>
          </cell>
          <cell r="E1139" t="str">
            <v>Global Allocation ND</v>
          </cell>
          <cell r="F1139" t="str">
            <v>Global Allocation</v>
          </cell>
          <cell r="G1139" t="str">
            <v>Income Global Multi-Asset</v>
          </cell>
          <cell r="H1139" t="str">
            <v>Income : Global (Multi-Asset)</v>
          </cell>
          <cell r="I1139" t="str">
            <v>Active</v>
          </cell>
          <cell r="J1139" t="str">
            <v>UNITED GLOBAL DIVERSIFIED PORTFOLIOS - United Income Focus Trust</v>
          </cell>
          <cell r="L1139">
            <v>0.34</v>
          </cell>
          <cell r="M1139">
            <v>2.81</v>
          </cell>
          <cell r="N1139">
            <v>4.09</v>
          </cell>
          <cell r="O1139">
            <v>6.96</v>
          </cell>
          <cell r="P1139">
            <v>-0.93</v>
          </cell>
          <cell r="Q1139">
            <v>2.02</v>
          </cell>
          <cell r="R1139" t="str">
            <v>-</v>
          </cell>
          <cell r="S1139" t="str">
            <v>-</v>
          </cell>
          <cell r="U1139">
            <v>0.96499999999999997</v>
          </cell>
          <cell r="V1139">
            <v>0.96499999999999997</v>
          </cell>
          <cell r="W1139">
            <v>0.85799999999999998</v>
          </cell>
          <cell r="X1139">
            <v>0.67900000000000005</v>
          </cell>
          <cell r="Y1139">
            <v>0.96</v>
          </cell>
          <cell r="Z1139">
            <v>1</v>
          </cell>
          <cell r="AA1139" t="str">
            <v/>
          </cell>
          <cell r="AB1139" t="str">
            <v/>
          </cell>
          <cell r="AC1139">
            <v>0.98299999999999998</v>
          </cell>
          <cell r="AD1139">
            <v>0.878</v>
          </cell>
          <cell r="AE1139">
            <v>0.73699999999999999</v>
          </cell>
          <cell r="AF1139">
            <v>0.66700000000000004</v>
          </cell>
          <cell r="AG1139">
            <v>0.80899999999999994</v>
          </cell>
          <cell r="AH1139">
            <v>0.91</v>
          </cell>
          <cell r="AI1139" t="str">
            <v/>
          </cell>
          <cell r="AJ1139" t="str">
            <v/>
          </cell>
        </row>
        <row r="1140">
          <cell r="B1140" t="str">
            <v>UIF-A</v>
          </cell>
          <cell r="C1140" t="str">
            <v>General</v>
          </cell>
          <cell r="D1140" t="str">
            <v>No Dividend</v>
          </cell>
          <cell r="E1140" t="str">
            <v>Global Allocation ND</v>
          </cell>
          <cell r="F1140" t="str">
            <v>Global Allocation</v>
          </cell>
          <cell r="G1140" t="str">
            <v>Income Global Multi-Asset</v>
          </cell>
          <cell r="H1140" t="str">
            <v>Income : Global (Multi-Asset)</v>
          </cell>
          <cell r="I1140" t="str">
            <v>Active</v>
          </cell>
          <cell r="J1140" t="str">
            <v>UNITED GLOBAL DIVERSIFIED PORTFOLIOS - United Income Focus Trust</v>
          </cell>
          <cell r="L1140">
            <v>0.34</v>
          </cell>
          <cell r="M1140">
            <v>2.81</v>
          </cell>
          <cell r="N1140">
            <v>4.09</v>
          </cell>
          <cell r="O1140">
            <v>6.96</v>
          </cell>
          <cell r="P1140">
            <v>-0.93</v>
          </cell>
          <cell r="Q1140">
            <v>2.02</v>
          </cell>
          <cell r="R1140" t="str">
            <v>-</v>
          </cell>
          <cell r="S1140" t="str">
            <v>-</v>
          </cell>
          <cell r="U1140">
            <v>0.96499999999999997</v>
          </cell>
          <cell r="V1140">
            <v>0.96499999999999997</v>
          </cell>
          <cell r="W1140">
            <v>0.85799999999999998</v>
          </cell>
          <cell r="X1140">
            <v>0.67900000000000005</v>
          </cell>
          <cell r="Y1140">
            <v>0.96</v>
          </cell>
          <cell r="Z1140">
            <v>1</v>
          </cell>
          <cell r="AA1140" t="str">
            <v/>
          </cell>
          <cell r="AB1140" t="str">
            <v/>
          </cell>
          <cell r="AC1140">
            <v>0.98299999999999998</v>
          </cell>
          <cell r="AD1140">
            <v>0.878</v>
          </cell>
          <cell r="AE1140">
            <v>0.73699999999999999</v>
          </cell>
          <cell r="AF1140">
            <v>0.66700000000000004</v>
          </cell>
          <cell r="AG1140">
            <v>0.80899999999999994</v>
          </cell>
          <cell r="AH1140">
            <v>0.91</v>
          </cell>
          <cell r="AI1140" t="str">
            <v/>
          </cell>
          <cell r="AJ1140" t="str">
            <v/>
          </cell>
        </row>
        <row r="1141">
          <cell r="B1141" t="str">
            <v>UIFRMF</v>
          </cell>
          <cell r="C1141" t="str">
            <v>RMF</v>
          </cell>
          <cell r="D1141" t="str">
            <v>No Dividend</v>
          </cell>
          <cell r="E1141" t="str">
            <v>Global Allocation RMF</v>
          </cell>
          <cell r="F1141" t="str">
            <v>Global Allocation</v>
          </cell>
          <cell r="G1141" t="str">
            <v>Income Global Multi-Asset R</v>
          </cell>
          <cell r="H1141" t="str">
            <v>Income : Global (Multi-Asset)</v>
          </cell>
          <cell r="I1141" t="str">
            <v>Active</v>
          </cell>
          <cell r="J1141" t="str">
            <v>UNITED GLOBAL DIVERSIFIED PORTFOLIOS - United Income Focus Trust</v>
          </cell>
          <cell r="L1141">
            <v>0.37</v>
          </cell>
          <cell r="M1141">
            <v>2.88</v>
          </cell>
          <cell r="N1141">
            <v>3.91</v>
          </cell>
          <cell r="O1141">
            <v>6.77</v>
          </cell>
          <cell r="P1141">
            <v>-0.94</v>
          </cell>
          <cell r="Q1141" t="str">
            <v>-</v>
          </cell>
          <cell r="R1141" t="str">
            <v>-</v>
          </cell>
          <cell r="S1141" t="str">
            <v>-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 t="str">
            <v/>
          </cell>
          <cell r="AA1141" t="str">
            <v/>
          </cell>
          <cell r="AB1141" t="str">
            <v/>
          </cell>
          <cell r="AC1141">
            <v>1</v>
          </cell>
          <cell r="AD1141">
            <v>0.83399999999999996</v>
          </cell>
          <cell r="AE1141">
            <v>0.83399999999999996</v>
          </cell>
          <cell r="AF1141">
            <v>0.83399999999999996</v>
          </cell>
          <cell r="AG1141">
            <v>0.66700000000000004</v>
          </cell>
          <cell r="AH1141" t="str">
            <v/>
          </cell>
          <cell r="AI1141" t="str">
            <v/>
          </cell>
          <cell r="AJ1141" t="str">
            <v/>
          </cell>
        </row>
        <row r="1142">
          <cell r="B1142" t="str">
            <v>UEMIF-N</v>
          </cell>
          <cell r="C1142" t="str">
            <v>General</v>
          </cell>
          <cell r="D1142" t="str">
            <v>No Dividend</v>
          </cell>
          <cell r="E1142" t="str">
            <v>Emerging Market Equity ND</v>
          </cell>
          <cell r="F1142" t="str">
            <v>Emerging Market Equity</v>
          </cell>
          <cell r="G1142" t="str">
            <v>EQ EM</v>
          </cell>
          <cell r="H1142" t="str">
            <v>EQ : EM</v>
          </cell>
          <cell r="I1142" t="str">
            <v>Passive</v>
          </cell>
          <cell r="J1142" t="str">
            <v xml:space="preserve">AB SICAV I - Emerging Markets Multi-Asset Portfolio (Class S1 USD) </v>
          </cell>
          <cell r="L1142">
            <v>0.57999999999999996</v>
          </cell>
          <cell r="M1142">
            <v>3.53</v>
          </cell>
          <cell r="N1142">
            <v>10.88</v>
          </cell>
          <cell r="O1142">
            <v>10.61</v>
          </cell>
          <cell r="P1142">
            <v>-5.81</v>
          </cell>
          <cell r="Q1142" t="str">
            <v>-</v>
          </cell>
          <cell r="R1142" t="str">
            <v>-</v>
          </cell>
          <cell r="S1142" t="str">
            <v>-</v>
          </cell>
          <cell r="U1142">
            <v>1</v>
          </cell>
          <cell r="V1142">
            <v>0.76500000000000001</v>
          </cell>
          <cell r="W1142">
            <v>0.64800000000000002</v>
          </cell>
          <cell r="X1142">
            <v>0.58899999999999997</v>
          </cell>
          <cell r="Y1142">
            <v>0.64800000000000002</v>
          </cell>
          <cell r="Z1142" t="str">
            <v/>
          </cell>
          <cell r="AA1142" t="str">
            <v/>
          </cell>
          <cell r="AB1142" t="str">
            <v/>
          </cell>
          <cell r="AC1142">
            <v>1</v>
          </cell>
          <cell r="AD1142">
            <v>0.75</v>
          </cell>
          <cell r="AE1142">
            <v>0.66700000000000004</v>
          </cell>
          <cell r="AF1142">
            <v>0.58400000000000007</v>
          </cell>
          <cell r="AG1142">
            <v>0.75</v>
          </cell>
          <cell r="AH1142" t="str">
            <v/>
          </cell>
          <cell r="AI1142" t="str">
            <v/>
          </cell>
          <cell r="AJ1142" t="str">
            <v/>
          </cell>
        </row>
        <row r="1143">
          <cell r="B1143" t="str">
            <v>UEMIF-A</v>
          </cell>
          <cell r="C1143" t="str">
            <v>General</v>
          </cell>
          <cell r="D1143" t="str">
            <v>No Dividend</v>
          </cell>
          <cell r="E1143" t="str">
            <v>Emerging Market Equity ND</v>
          </cell>
          <cell r="F1143" t="str">
            <v>Emerging Market Equity</v>
          </cell>
          <cell r="G1143" t="str">
            <v>EQ EM</v>
          </cell>
          <cell r="H1143" t="str">
            <v>EQ : EM</v>
          </cell>
          <cell r="I1143" t="str">
            <v>Passive</v>
          </cell>
          <cell r="J1143" t="str">
            <v xml:space="preserve">AB SICAV I - Emerging Markets Multi-Asset Portfolio (Class S1 USD) </v>
          </cell>
          <cell r="L1143">
            <v>0.57999999999999996</v>
          </cell>
          <cell r="M1143">
            <v>3.53</v>
          </cell>
          <cell r="N1143">
            <v>10.88</v>
          </cell>
          <cell r="O1143">
            <v>10.61</v>
          </cell>
          <cell r="P1143">
            <v>-5.81</v>
          </cell>
          <cell r="Q1143" t="str">
            <v>-</v>
          </cell>
          <cell r="R1143" t="str">
            <v>-</v>
          </cell>
          <cell r="S1143" t="str">
            <v>-</v>
          </cell>
          <cell r="U1143">
            <v>1</v>
          </cell>
          <cell r="V1143">
            <v>0.76500000000000001</v>
          </cell>
          <cell r="W1143">
            <v>0.64800000000000002</v>
          </cell>
          <cell r="X1143">
            <v>0.58899999999999997</v>
          </cell>
          <cell r="Y1143">
            <v>0.64800000000000002</v>
          </cell>
          <cell r="Z1143" t="str">
            <v/>
          </cell>
          <cell r="AA1143" t="str">
            <v/>
          </cell>
          <cell r="AB1143" t="str">
            <v/>
          </cell>
          <cell r="AC1143">
            <v>1</v>
          </cell>
          <cell r="AD1143">
            <v>0.75</v>
          </cell>
          <cell r="AE1143">
            <v>0.66700000000000004</v>
          </cell>
          <cell r="AF1143">
            <v>0.58400000000000007</v>
          </cell>
          <cell r="AG1143">
            <v>0.75</v>
          </cell>
          <cell r="AH1143" t="str">
            <v/>
          </cell>
          <cell r="AI1143" t="str">
            <v/>
          </cell>
          <cell r="AJ1143" t="str">
            <v/>
          </cell>
        </row>
        <row r="1144">
          <cell r="B1144" t="str">
            <v>UAI</v>
          </cell>
          <cell r="C1144" t="str">
            <v>General</v>
          </cell>
          <cell r="D1144" t="str">
            <v>No Dividend</v>
          </cell>
          <cell r="E1144" t="str">
            <v>Global Allocation ND</v>
          </cell>
          <cell r="F1144" t="str">
            <v>Global Allocation</v>
          </cell>
          <cell r="G1144" t="str">
            <v>Income Asia (Multi-Asset)</v>
          </cell>
          <cell r="H1144" t="str">
            <v>Income : Asia (Multi-Asset)</v>
          </cell>
          <cell r="I1144" t="str">
            <v>Active</v>
          </cell>
          <cell r="J1144" t="str">
            <v>JPMorgan Funds – Asia Pacific Income Fund - A (mth) - USD Class</v>
          </cell>
          <cell r="L1144">
            <v>1.23</v>
          </cell>
          <cell r="M1144">
            <v>4.96</v>
          </cell>
          <cell r="N1144">
            <v>10.26</v>
          </cell>
          <cell r="O1144">
            <v>8.84</v>
          </cell>
          <cell r="P1144">
            <v>1.85</v>
          </cell>
          <cell r="Q1144">
            <v>3.84</v>
          </cell>
          <cell r="R1144" t="str">
            <v>-</v>
          </cell>
          <cell r="S1144" t="str">
            <v>-</v>
          </cell>
          <cell r="U1144">
            <v>0</v>
          </cell>
          <cell r="V1144">
            <v>0</v>
          </cell>
          <cell r="W1144">
            <v>1</v>
          </cell>
          <cell r="X1144">
            <v>1</v>
          </cell>
          <cell r="Y1144">
            <v>1</v>
          </cell>
          <cell r="Z1144">
            <v>0</v>
          </cell>
          <cell r="AA1144" t="str">
            <v/>
          </cell>
          <cell r="AB1144" t="str">
            <v/>
          </cell>
          <cell r="AC1144">
            <v>0.55200000000000005</v>
          </cell>
          <cell r="AD1144">
            <v>0.36899999999999999</v>
          </cell>
          <cell r="AE1144">
            <v>0.10599999999999998</v>
          </cell>
          <cell r="AF1144">
            <v>0.31599999999999995</v>
          </cell>
          <cell r="AG1144">
            <v>0.42600000000000005</v>
          </cell>
          <cell r="AH1144">
            <v>0.31899999999999995</v>
          </cell>
          <cell r="AI1144" t="str">
            <v/>
          </cell>
          <cell r="AJ1144" t="str">
            <v/>
          </cell>
        </row>
        <row r="1145">
          <cell r="B1145" t="str">
            <v>EHD</v>
          </cell>
          <cell r="C1145" t="str">
            <v>General</v>
          </cell>
          <cell r="D1145" t="str">
            <v>No Dividend</v>
          </cell>
          <cell r="E1145" t="str">
            <v>Europe Equity ND</v>
          </cell>
          <cell r="F1145" t="str">
            <v>Europe Equity</v>
          </cell>
          <cell r="G1145" t="str">
            <v>EQ Europe</v>
          </cell>
          <cell r="H1145" t="str">
            <v>EQ : Europe</v>
          </cell>
          <cell r="I1145" t="str">
            <v>Active</v>
          </cell>
          <cell r="J1145" t="str">
            <v>ING (L) Invest Euro High Dividend</v>
          </cell>
          <cell r="L1145">
            <v>5.26</v>
          </cell>
          <cell r="M1145">
            <v>11.95</v>
          </cell>
          <cell r="N1145">
            <v>10.199999999999999</v>
          </cell>
          <cell r="O1145">
            <v>17.64</v>
          </cell>
          <cell r="P1145">
            <v>0.03</v>
          </cell>
          <cell r="Q1145">
            <v>8.7899999999999991</v>
          </cell>
          <cell r="R1145">
            <v>1.88</v>
          </cell>
          <cell r="S1145">
            <v>4.8499999999999996</v>
          </cell>
          <cell r="U1145">
            <v>0.34799999999999998</v>
          </cell>
          <cell r="V1145">
            <v>0.21799999999999997</v>
          </cell>
          <cell r="W1145">
            <v>0.47699999999999998</v>
          </cell>
          <cell r="X1145">
            <v>0.39200000000000002</v>
          </cell>
          <cell r="Y1145">
            <v>0.52400000000000002</v>
          </cell>
          <cell r="Z1145">
            <v>0</v>
          </cell>
          <cell r="AA1145">
            <v>0.625</v>
          </cell>
          <cell r="AB1145">
            <v>1</v>
          </cell>
          <cell r="AC1145">
            <v>0.35</v>
          </cell>
          <cell r="AD1145">
            <v>0.19999999999999996</v>
          </cell>
          <cell r="AE1145">
            <v>0.42200000000000004</v>
          </cell>
          <cell r="AF1145">
            <v>0.4</v>
          </cell>
          <cell r="AG1145">
            <v>0.52700000000000002</v>
          </cell>
          <cell r="AH1145">
            <v>0</v>
          </cell>
          <cell r="AI1145">
            <v>0.6</v>
          </cell>
          <cell r="AJ1145">
            <v>1</v>
          </cell>
        </row>
        <row r="1146">
          <cell r="B1146" t="str">
            <v>USHY</v>
          </cell>
          <cell r="C1146" t="str">
            <v>General</v>
          </cell>
          <cell r="D1146" t="str">
            <v>No Dividend</v>
          </cell>
          <cell r="E1146" t="str">
            <v>Global Bond ND</v>
          </cell>
          <cell r="F1146" t="str">
            <v>Global High Yield Bond</v>
          </cell>
          <cell r="G1146" t="str">
            <v>Foreign Bond High Yield</v>
          </cell>
          <cell r="H1146" t="str">
            <v>Foreign Bond : High Yield</v>
          </cell>
          <cell r="I1146" t="str">
            <v>Active</v>
          </cell>
          <cell r="J1146" t="str">
            <v>AXA World Funds US High Yield Bonds Class I (USD)</v>
          </cell>
          <cell r="L1146">
            <v>0.96</v>
          </cell>
          <cell r="M1146">
            <v>3.7</v>
          </cell>
          <cell r="N1146">
            <v>3.25</v>
          </cell>
          <cell r="O1146">
            <v>7.02</v>
          </cell>
          <cell r="P1146">
            <v>2.83</v>
          </cell>
          <cell r="Q1146">
            <v>4.79</v>
          </cell>
          <cell r="R1146" t="str">
            <v>-</v>
          </cell>
          <cell r="S1146" t="str">
            <v>-</v>
          </cell>
          <cell r="U1146">
            <v>0.58400000000000007</v>
          </cell>
          <cell r="V1146">
            <v>0.41700000000000004</v>
          </cell>
          <cell r="W1146">
            <v>0.16700000000000004</v>
          </cell>
          <cell r="X1146">
            <v>8.3999999999999964E-2</v>
          </cell>
          <cell r="Y1146">
            <v>0.75</v>
          </cell>
          <cell r="Z1146">
            <v>0.19999999999999996</v>
          </cell>
          <cell r="AA1146" t="str">
            <v/>
          </cell>
          <cell r="AB1146" t="str">
            <v/>
          </cell>
          <cell r="AC1146">
            <v>0.34099999999999997</v>
          </cell>
          <cell r="AD1146">
            <v>0.21799999999999997</v>
          </cell>
          <cell r="AE1146">
            <v>0.54400000000000004</v>
          </cell>
          <cell r="AF1146">
            <v>2.200000000000002E-2</v>
          </cell>
          <cell r="AG1146">
            <v>0.54800000000000004</v>
          </cell>
          <cell r="AH1146">
            <v>6.6999999999999948E-2</v>
          </cell>
          <cell r="AI1146" t="str">
            <v/>
          </cell>
          <cell r="AJ1146" t="str">
            <v/>
          </cell>
        </row>
        <row r="1147">
          <cell r="B1147" t="str">
            <v>USHY-A</v>
          </cell>
          <cell r="C1147" t="str">
            <v>General</v>
          </cell>
          <cell r="D1147" t="str">
            <v>No Dividend</v>
          </cell>
          <cell r="E1147" t="str">
            <v>Global Bond ND</v>
          </cell>
          <cell r="F1147" t="str">
            <v>Global High Yield Bond</v>
          </cell>
          <cell r="G1147" t="str">
            <v>Foreign Bond High Yield</v>
          </cell>
          <cell r="H1147" t="str">
            <v>Foreign Bond : High Yield</v>
          </cell>
          <cell r="I1147" t="str">
            <v>Active</v>
          </cell>
          <cell r="J1147" t="str">
            <v>AXA World Funds US High Yield Bonds Class I (USD)</v>
          </cell>
          <cell r="L1147">
            <v>0.96</v>
          </cell>
          <cell r="M1147">
            <v>3.7</v>
          </cell>
          <cell r="N1147">
            <v>3.25</v>
          </cell>
          <cell r="O1147">
            <v>7.02</v>
          </cell>
          <cell r="P1147">
            <v>2.83</v>
          </cell>
          <cell r="Q1147">
            <v>4.79</v>
          </cell>
          <cell r="R1147" t="str">
            <v>-</v>
          </cell>
          <cell r="S1147" t="str">
            <v>-</v>
          </cell>
          <cell r="U1147">
            <v>0.58400000000000007</v>
          </cell>
          <cell r="V1147">
            <v>0.41700000000000004</v>
          </cell>
          <cell r="W1147">
            <v>0.16700000000000004</v>
          </cell>
          <cell r="X1147">
            <v>8.3999999999999964E-2</v>
          </cell>
          <cell r="Y1147">
            <v>0.75</v>
          </cell>
          <cell r="Z1147">
            <v>0.19999999999999996</v>
          </cell>
          <cell r="AA1147" t="str">
            <v/>
          </cell>
          <cell r="AB1147" t="str">
            <v/>
          </cell>
          <cell r="AC1147">
            <v>0.34099999999999997</v>
          </cell>
          <cell r="AD1147">
            <v>0.21799999999999997</v>
          </cell>
          <cell r="AE1147">
            <v>0.54400000000000004</v>
          </cell>
          <cell r="AF1147">
            <v>2.200000000000002E-2</v>
          </cell>
          <cell r="AG1147">
            <v>0.54800000000000004</v>
          </cell>
          <cell r="AH1147">
            <v>6.6999999999999948E-2</v>
          </cell>
          <cell r="AI1147" t="str">
            <v/>
          </cell>
          <cell r="AJ1147" t="str">
            <v/>
          </cell>
        </row>
        <row r="1148">
          <cell r="B1148" t="str">
            <v>UOBGARMF</v>
          </cell>
          <cell r="C1148" t="str">
            <v>RMF</v>
          </cell>
          <cell r="D1148" t="str">
            <v>No Dividend</v>
          </cell>
          <cell r="E1148" t="str">
            <v>Global Allocation RMF</v>
          </cell>
          <cell r="F1148" t="str">
            <v>Global Allocation</v>
          </cell>
          <cell r="G1148" t="str">
            <v>Asset Allocation Global R</v>
          </cell>
          <cell r="H1148" t="str">
            <v>Asset Allocation : Global</v>
          </cell>
          <cell r="I1148" t="str">
            <v>Active</v>
          </cell>
          <cell r="J1148" t="str">
            <v>BGF Global Allocation Fund Class A</v>
          </cell>
          <cell r="L1148">
            <v>1.52</v>
          </cell>
          <cell r="M1148">
            <v>4.76</v>
          </cell>
          <cell r="N1148">
            <v>4.55</v>
          </cell>
          <cell r="O1148">
            <v>7.95</v>
          </cell>
          <cell r="P1148">
            <v>-1.01</v>
          </cell>
          <cell r="Q1148">
            <v>2.16</v>
          </cell>
          <cell r="R1148" t="str">
            <v>-</v>
          </cell>
          <cell r="S1148" t="str">
            <v>-</v>
          </cell>
          <cell r="U1148">
            <v>0.66700000000000004</v>
          </cell>
          <cell r="V1148">
            <v>0.4</v>
          </cell>
          <cell r="W1148">
            <v>0.25</v>
          </cell>
          <cell r="X1148">
            <v>0.4</v>
          </cell>
          <cell r="Y1148">
            <v>0.75</v>
          </cell>
          <cell r="Z1148">
            <v>1</v>
          </cell>
          <cell r="AA1148" t="str">
            <v/>
          </cell>
          <cell r="AB1148" t="str">
            <v/>
          </cell>
          <cell r="AC1148">
            <v>0.5</v>
          </cell>
          <cell r="AD1148">
            <v>0.33399999999999996</v>
          </cell>
          <cell r="AE1148">
            <v>0.33399999999999996</v>
          </cell>
          <cell r="AF1148">
            <v>0.33399999999999996</v>
          </cell>
          <cell r="AG1148">
            <v>0.83399999999999996</v>
          </cell>
          <cell r="AH1148">
            <v>1</v>
          </cell>
          <cell r="AI1148" t="str">
            <v/>
          </cell>
          <cell r="AJ1148" t="str">
            <v/>
          </cell>
        </row>
        <row r="1149">
          <cell r="B1149" t="str">
            <v>UOBSGC</v>
          </cell>
          <cell r="C1149" t="str">
            <v>General</v>
          </cell>
          <cell r="D1149" t="str">
            <v>No Dividend</v>
          </cell>
          <cell r="E1149" t="str">
            <v>China Equity ND</v>
          </cell>
          <cell r="F1149" t="str">
            <v>China Equity</v>
          </cell>
          <cell r="G1149" t="str">
            <v>EQ China</v>
          </cell>
          <cell r="H1149" t="str">
            <v>EQ : China</v>
          </cell>
          <cell r="I1149" t="str">
            <v>Active</v>
          </cell>
          <cell r="J1149" t="str">
            <v>United Greater China</v>
          </cell>
          <cell r="L1149">
            <v>2.92</v>
          </cell>
          <cell r="M1149">
            <v>10.83</v>
          </cell>
          <cell r="N1149">
            <v>13.81</v>
          </cell>
          <cell r="O1149">
            <v>14.28</v>
          </cell>
          <cell r="P1149">
            <v>-4.7300000000000004</v>
          </cell>
          <cell r="Q1149">
            <v>9.02</v>
          </cell>
          <cell r="R1149">
            <v>6.72</v>
          </cell>
          <cell r="S1149">
            <v>6.07</v>
          </cell>
          <cell r="U1149">
            <v>0.39300000000000002</v>
          </cell>
          <cell r="V1149">
            <v>0.66700000000000004</v>
          </cell>
          <cell r="W1149">
            <v>0.77300000000000002</v>
          </cell>
          <cell r="X1149">
            <v>0.74099999999999999</v>
          </cell>
          <cell r="Y1149">
            <v>0.68500000000000005</v>
          </cell>
          <cell r="Z1149">
            <v>0.68799999999999994</v>
          </cell>
          <cell r="AA1149">
            <v>0.4</v>
          </cell>
          <cell r="AB1149">
            <v>0.5</v>
          </cell>
          <cell r="AC1149">
            <v>0.45899999999999996</v>
          </cell>
          <cell r="AD1149">
            <v>0.65300000000000002</v>
          </cell>
          <cell r="AE1149">
            <v>0.72299999999999998</v>
          </cell>
          <cell r="AF1149">
            <v>0.74</v>
          </cell>
          <cell r="AG1149">
            <v>0.6</v>
          </cell>
          <cell r="AH1149">
            <v>0.69300000000000006</v>
          </cell>
          <cell r="AI1149">
            <v>0.33399999999999996</v>
          </cell>
          <cell r="AJ1149">
            <v>0.5</v>
          </cell>
        </row>
        <row r="1150">
          <cell r="B1150" t="str">
            <v>UOBSG-D</v>
          </cell>
          <cell r="C1150" t="str">
            <v>General</v>
          </cell>
          <cell r="D1150" t="str">
            <v>Dividend</v>
          </cell>
          <cell r="E1150" t="str">
            <v>Commodities Precious Metals D</v>
          </cell>
          <cell r="F1150" t="str">
            <v>Commodities Precious Metals</v>
          </cell>
          <cell r="G1150" t="str">
            <v>Commodity Gold</v>
          </cell>
          <cell r="H1150" t="str">
            <v>Commodity : Gold</v>
          </cell>
          <cell r="I1150" t="str">
            <v>Passive</v>
          </cell>
          <cell r="J1150" t="str">
            <v>SPDR Gold Trust (US)</v>
          </cell>
          <cell r="L1150">
            <v>-0.54</v>
          </cell>
          <cell r="M1150">
            <v>-1.55</v>
          </cell>
          <cell r="N1150">
            <v>-0.78</v>
          </cell>
          <cell r="O1150">
            <v>-2.5</v>
          </cell>
          <cell r="P1150">
            <v>-3.81</v>
          </cell>
          <cell r="Q1150">
            <v>-4.76</v>
          </cell>
          <cell r="R1150">
            <v>-2.86</v>
          </cell>
          <cell r="S1150" t="str">
            <v>-</v>
          </cell>
          <cell r="U1150">
            <v>0.36899999999999999</v>
          </cell>
          <cell r="V1150">
            <v>0.31599999999999995</v>
          </cell>
          <cell r="W1150">
            <v>1</v>
          </cell>
          <cell r="X1150">
            <v>1</v>
          </cell>
          <cell r="Y1150">
            <v>0.36899999999999999</v>
          </cell>
          <cell r="Z1150">
            <v>0.89500000000000002</v>
          </cell>
          <cell r="AA1150">
            <v>1</v>
          </cell>
          <cell r="AB1150" t="str">
            <v/>
          </cell>
          <cell r="AC1150">
            <v>0</v>
          </cell>
          <cell r="AD1150">
            <v>0</v>
          </cell>
          <cell r="AE1150">
            <v>1</v>
          </cell>
          <cell r="AF1150">
            <v>1</v>
          </cell>
          <cell r="AG1150">
            <v>0</v>
          </cell>
          <cell r="AH1150">
            <v>1</v>
          </cell>
          <cell r="AI1150">
            <v>1</v>
          </cell>
          <cell r="AJ1150" t="str">
            <v/>
          </cell>
        </row>
        <row r="1151">
          <cell r="B1151" t="str">
            <v>UOBSG-N</v>
          </cell>
          <cell r="C1151" t="str">
            <v>General</v>
          </cell>
          <cell r="D1151" t="str">
            <v>No Dividend</v>
          </cell>
          <cell r="E1151" t="str">
            <v>Commodities Precious Metals ND</v>
          </cell>
          <cell r="F1151" t="str">
            <v>Commodities Precious Metals</v>
          </cell>
          <cell r="G1151" t="str">
            <v>Commodity Gold</v>
          </cell>
          <cell r="H1151" t="str">
            <v>Commodity : Gold</v>
          </cell>
          <cell r="I1151" t="str">
            <v>Passive</v>
          </cell>
          <cell r="J1151" t="str">
            <v>SPDR Gold Trust (US)</v>
          </cell>
          <cell r="L1151">
            <v>-0.54</v>
          </cell>
          <cell r="M1151">
            <v>-1.55</v>
          </cell>
          <cell r="N1151">
            <v>-0.77</v>
          </cell>
          <cell r="O1151">
            <v>-2.4900000000000002</v>
          </cell>
          <cell r="P1151">
            <v>-3.88</v>
          </cell>
          <cell r="Q1151">
            <v>-4.7699999999999996</v>
          </cell>
          <cell r="R1151">
            <v>-2.16</v>
          </cell>
          <cell r="S1151" t="str">
            <v>-</v>
          </cell>
          <cell r="U1151">
            <v>0.36899999999999999</v>
          </cell>
          <cell r="V1151">
            <v>0.31599999999999995</v>
          </cell>
          <cell r="W1151">
            <v>0.94799999999999995</v>
          </cell>
          <cell r="X1151">
            <v>0.89500000000000002</v>
          </cell>
          <cell r="Y1151">
            <v>0.42200000000000004</v>
          </cell>
          <cell r="Z1151">
            <v>1</v>
          </cell>
          <cell r="AA1151">
            <v>0.89500000000000002</v>
          </cell>
          <cell r="AB1151" t="str">
            <v/>
          </cell>
          <cell r="AC1151">
            <v>0.27300000000000002</v>
          </cell>
          <cell r="AD1151">
            <v>0.22799999999999998</v>
          </cell>
          <cell r="AE1151">
            <v>1</v>
          </cell>
          <cell r="AF1151">
            <v>0.95499999999999996</v>
          </cell>
          <cell r="AG1151">
            <v>0.31899999999999995</v>
          </cell>
          <cell r="AH1151">
            <v>0.86399999999999999</v>
          </cell>
          <cell r="AI1151">
            <v>0.81899999999999995</v>
          </cell>
          <cell r="AJ1151" t="str">
            <v/>
          </cell>
        </row>
        <row r="1152">
          <cell r="B1152" t="str">
            <v>UOBSGB</v>
          </cell>
          <cell r="C1152" t="str">
            <v>General</v>
          </cell>
          <cell r="D1152" t="str">
            <v>No Dividend</v>
          </cell>
          <cell r="E1152" t="str">
            <v>Global Bond ND</v>
          </cell>
          <cell r="F1152" t="str">
            <v>Global Bond</v>
          </cell>
          <cell r="G1152" t="str">
            <v>Foreign Bond Global</v>
          </cell>
          <cell r="H1152" t="str">
            <v>Foreign Bond : Global</v>
          </cell>
          <cell r="I1152" t="str">
            <v>Active</v>
          </cell>
          <cell r="J1152" t="str">
            <v>Wellington Global Bond Fund USD Class S Acc. Hedged</v>
          </cell>
          <cell r="L1152">
            <v>-0.05</v>
          </cell>
          <cell r="M1152">
            <v>2.08</v>
          </cell>
          <cell r="N1152">
            <v>3.69</v>
          </cell>
          <cell r="O1152">
            <v>2.33</v>
          </cell>
          <cell r="P1152">
            <v>3.9</v>
          </cell>
          <cell r="Q1152">
            <v>0.22</v>
          </cell>
          <cell r="R1152">
            <v>-0.7</v>
          </cell>
          <cell r="S1152" t="str">
            <v>-</v>
          </cell>
          <cell r="U1152">
            <v>0.92400000000000004</v>
          </cell>
          <cell r="V1152">
            <v>0.52</v>
          </cell>
          <cell r="W1152">
            <v>0.28000000000000003</v>
          </cell>
          <cell r="X1152">
            <v>0.67999999999999994</v>
          </cell>
          <cell r="Y1152">
            <v>0</v>
          </cell>
          <cell r="Z1152">
            <v>0.66700000000000004</v>
          </cell>
          <cell r="AA1152">
            <v>0.81899999999999995</v>
          </cell>
          <cell r="AB1152" t="str">
            <v/>
          </cell>
          <cell r="AC1152">
            <v>0.97899999999999998</v>
          </cell>
          <cell r="AD1152">
            <v>0.76100000000000001</v>
          </cell>
          <cell r="AE1152">
            <v>0.26100000000000001</v>
          </cell>
          <cell r="AF1152">
            <v>0.89200000000000002</v>
          </cell>
          <cell r="AG1152">
            <v>9.5999999999999974E-2</v>
          </cell>
          <cell r="AH1152">
            <v>0.8</v>
          </cell>
          <cell r="AI1152">
            <v>0.875</v>
          </cell>
          <cell r="AJ1152" t="str">
            <v/>
          </cell>
        </row>
        <row r="1153">
          <cell r="B1153" t="str">
            <v>UOBSGA</v>
          </cell>
          <cell r="C1153" t="str">
            <v>General</v>
          </cell>
          <cell r="D1153" t="str">
            <v>No Dividend</v>
          </cell>
          <cell r="E1153" t="str">
            <v>Global Allocation ND</v>
          </cell>
          <cell r="F1153" t="str">
            <v>Global Allocation</v>
          </cell>
          <cell r="G1153" t="str">
            <v>Asset Allocation Global</v>
          </cell>
          <cell r="H1153" t="str">
            <v>Asset Allocation : Global</v>
          </cell>
          <cell r="I1153" t="str">
            <v>Active</v>
          </cell>
          <cell r="J1153" t="str">
            <v>BGF Global Allocation Fund Class A</v>
          </cell>
          <cell r="L1153">
            <v>1.5</v>
          </cell>
          <cell r="M1153">
            <v>4.79</v>
          </cell>
          <cell r="N1153">
            <v>4.74</v>
          </cell>
          <cell r="O1153">
            <v>8.0299999999999994</v>
          </cell>
          <cell r="P1153">
            <v>-1.1299999999999999</v>
          </cell>
          <cell r="Q1153">
            <v>2.65</v>
          </cell>
          <cell r="R1153" t="str">
            <v>-</v>
          </cell>
          <cell r="S1153" t="str">
            <v>-</v>
          </cell>
          <cell r="U1153">
            <v>0.47099999999999997</v>
          </cell>
          <cell r="V1153">
            <v>0.42400000000000004</v>
          </cell>
          <cell r="W1153">
            <v>0.46199999999999997</v>
          </cell>
          <cell r="X1153">
            <v>0.42400000000000004</v>
          </cell>
          <cell r="Y1153">
            <v>0.55600000000000005</v>
          </cell>
          <cell r="Z1153">
            <v>0.6</v>
          </cell>
          <cell r="AA1153" t="str">
            <v/>
          </cell>
          <cell r="AB1153" t="str">
            <v/>
          </cell>
          <cell r="AC1153">
            <v>0.46599999999999997</v>
          </cell>
          <cell r="AD1153">
            <v>0.43899999999999995</v>
          </cell>
          <cell r="AE1153">
            <v>0.57899999999999996</v>
          </cell>
          <cell r="AF1153">
            <v>0.42200000000000004</v>
          </cell>
          <cell r="AG1153">
            <v>0.83</v>
          </cell>
          <cell r="AH1153">
            <v>0.72799999999999998</v>
          </cell>
          <cell r="AI1153" t="str">
            <v/>
          </cell>
          <cell r="AJ1153" t="str">
            <v/>
          </cell>
        </row>
        <row r="1154">
          <cell r="B1154" t="str">
            <v>UOBSHC</v>
          </cell>
          <cell r="C1154" t="str">
            <v>General</v>
          </cell>
          <cell r="D1154" t="str">
            <v>No Dividend</v>
          </cell>
          <cell r="E1154" t="str">
            <v>Global Health Care ND</v>
          </cell>
          <cell r="F1154" t="str">
            <v>Global Health Care</v>
          </cell>
          <cell r="G1154" t="str">
            <v>EQ Global Healthcare</v>
          </cell>
          <cell r="H1154" t="str">
            <v>EQ : Global Healthcare</v>
          </cell>
          <cell r="I1154" t="str">
            <v>Active</v>
          </cell>
          <cell r="J1154" t="str">
            <v>United Global Healthcare Fund</v>
          </cell>
          <cell r="L1154">
            <v>-3.34</v>
          </cell>
          <cell r="M1154">
            <v>3.46</v>
          </cell>
          <cell r="N1154">
            <v>3.57</v>
          </cell>
          <cell r="O1154">
            <v>10.61</v>
          </cell>
          <cell r="P1154">
            <v>0.94</v>
          </cell>
          <cell r="Q1154">
            <v>4.57</v>
          </cell>
          <cell r="R1154" t="str">
            <v>-</v>
          </cell>
          <cell r="S1154" t="str">
            <v>-</v>
          </cell>
          <cell r="U1154">
            <v>0.83399999999999996</v>
          </cell>
          <cell r="V1154">
            <v>0.13400000000000001</v>
          </cell>
          <cell r="W1154">
            <v>7.1999999999999953E-2</v>
          </cell>
          <cell r="X1154">
            <v>0.13400000000000001</v>
          </cell>
          <cell r="Y1154">
            <v>0.85799999999999998</v>
          </cell>
          <cell r="Z1154">
            <v>0.38500000000000001</v>
          </cell>
          <cell r="AA1154" t="str">
            <v/>
          </cell>
          <cell r="AB1154" t="str">
            <v/>
          </cell>
          <cell r="AC1154">
            <v>0.8</v>
          </cell>
          <cell r="AD1154">
            <v>0.25</v>
          </cell>
          <cell r="AE1154">
            <v>0.14300000000000002</v>
          </cell>
          <cell r="AF1154">
            <v>0.25</v>
          </cell>
          <cell r="AG1154">
            <v>0.85799999999999998</v>
          </cell>
          <cell r="AH1154">
            <v>0.5</v>
          </cell>
          <cell r="AI1154" t="str">
            <v/>
          </cell>
          <cell r="AJ1154" t="str">
            <v/>
          </cell>
        </row>
        <row r="1155">
          <cell r="B1155" t="str">
            <v>UOBSCI-D</v>
          </cell>
          <cell r="C1155" t="str">
            <v>General</v>
          </cell>
          <cell r="D1155" t="str">
            <v>Dividend</v>
          </cell>
          <cell r="E1155" t="str">
            <v>Asia Pacific ex-Japan EQ D</v>
          </cell>
          <cell r="F1155" t="str">
            <v>Asia Pacific ex-Japan Equity</v>
          </cell>
          <cell r="G1155" t="str">
            <v>EQ China India</v>
          </cell>
          <cell r="H1155" t="str">
            <v>EQ : China India</v>
          </cell>
          <cell r="I1155" t="str">
            <v>Active</v>
          </cell>
          <cell r="J1155" t="str">
            <v>United China-India Dynamic Growth</v>
          </cell>
          <cell r="L1155">
            <v>0.73</v>
          </cell>
          <cell r="M1155">
            <v>13.06</v>
          </cell>
          <cell r="N1155">
            <v>18.32</v>
          </cell>
          <cell r="O1155">
            <v>12.63</v>
          </cell>
          <cell r="P1155">
            <v>-1.8</v>
          </cell>
          <cell r="Q1155">
            <v>8.3000000000000007</v>
          </cell>
          <cell r="R1155">
            <v>8.52</v>
          </cell>
          <cell r="S1155" t="str">
            <v>-</v>
          </cell>
          <cell r="U1155">
            <v>0.5</v>
          </cell>
          <cell r="V1155">
            <v>0.5</v>
          </cell>
          <cell r="W1155">
            <v>0.5</v>
          </cell>
          <cell r="X1155">
            <v>0.5</v>
          </cell>
          <cell r="Y1155">
            <v>0.5</v>
          </cell>
          <cell r="Z1155">
            <v>1</v>
          </cell>
          <cell r="AA1155">
            <v>0.5</v>
          </cell>
          <cell r="AB1155" t="str">
            <v/>
          </cell>
          <cell r="AC1155">
            <v>0.6</v>
          </cell>
          <cell r="AD1155">
            <v>0</v>
          </cell>
          <cell r="AE1155">
            <v>0.19999999999999996</v>
          </cell>
          <cell r="AF1155">
            <v>0.6</v>
          </cell>
          <cell r="AG1155">
            <v>0</v>
          </cell>
          <cell r="AH1155">
            <v>1</v>
          </cell>
          <cell r="AI1155">
            <v>0</v>
          </cell>
          <cell r="AJ1155" t="str">
            <v/>
          </cell>
        </row>
        <row r="1156">
          <cell r="B1156" t="str">
            <v>UOBSCI-N</v>
          </cell>
          <cell r="C1156" t="str">
            <v>General</v>
          </cell>
          <cell r="D1156" t="str">
            <v>No Dividend</v>
          </cell>
          <cell r="E1156" t="str">
            <v>Asia Pacific ex-Japan EQ ND</v>
          </cell>
          <cell r="F1156" t="str">
            <v>Asia Pacific ex-Japan Equity</v>
          </cell>
          <cell r="G1156" t="str">
            <v>EQ China India</v>
          </cell>
          <cell r="H1156" t="str">
            <v>EQ : China India</v>
          </cell>
          <cell r="I1156" t="str">
            <v>Active</v>
          </cell>
          <cell r="J1156" t="str">
            <v>United China-India Dynamic Growth</v>
          </cell>
          <cell r="L1156">
            <v>0.74</v>
          </cell>
          <cell r="M1156">
            <v>13.07</v>
          </cell>
          <cell r="N1156">
            <v>18.32</v>
          </cell>
          <cell r="O1156">
            <v>12.63</v>
          </cell>
          <cell r="P1156">
            <v>-1.79</v>
          </cell>
          <cell r="Q1156">
            <v>8.31</v>
          </cell>
          <cell r="R1156">
            <v>8.69</v>
          </cell>
          <cell r="S1156" t="str">
            <v>-</v>
          </cell>
          <cell r="U1156">
            <v>0</v>
          </cell>
          <cell r="V1156">
            <v>0</v>
          </cell>
          <cell r="W1156">
            <v>0.5</v>
          </cell>
          <cell r="X1156">
            <v>0.5</v>
          </cell>
          <cell r="Y1156">
            <v>0</v>
          </cell>
          <cell r="Z1156">
            <v>0.5</v>
          </cell>
          <cell r="AA1156">
            <v>0</v>
          </cell>
          <cell r="AB1156" t="str">
            <v/>
          </cell>
          <cell r="AC1156">
            <v>0.875</v>
          </cell>
          <cell r="AD1156">
            <v>4.4000000000000039E-2</v>
          </cell>
          <cell r="AE1156">
            <v>4.8000000000000043E-2</v>
          </cell>
          <cell r="AF1156">
            <v>0.17400000000000004</v>
          </cell>
          <cell r="AG1156">
            <v>9.5999999999999974E-2</v>
          </cell>
          <cell r="AH1156">
            <v>0.375</v>
          </cell>
          <cell r="AI1156">
            <v>0</v>
          </cell>
          <cell r="AJ1156" t="str">
            <v/>
          </cell>
        </row>
        <row r="1157">
          <cell r="B1157" t="str">
            <v>UOBSHY</v>
          </cell>
          <cell r="C1157" t="str">
            <v>General</v>
          </cell>
          <cell r="D1157" t="str">
            <v>No Dividend</v>
          </cell>
          <cell r="E1157" t="str">
            <v>Global Bond ND</v>
          </cell>
          <cell r="F1157" t="str">
            <v>Global High Yield Bond</v>
          </cell>
          <cell r="G1157" t="str">
            <v>Foreign Bond High Yield</v>
          </cell>
          <cell r="H1157" t="str">
            <v>Foreign Bond : High Yield</v>
          </cell>
          <cell r="I1157" t="str">
            <v>Active</v>
          </cell>
          <cell r="J1157" t="str">
            <v>AXA World Funds US High Yield Bonds Class I (USD)</v>
          </cell>
          <cell r="L1157">
            <v>0.98</v>
          </cell>
          <cell r="M1157">
            <v>3.7</v>
          </cell>
          <cell r="N1157">
            <v>3.23</v>
          </cell>
          <cell r="O1157">
            <v>6.99</v>
          </cell>
          <cell r="P1157">
            <v>2.84</v>
          </cell>
          <cell r="Q1157">
            <v>4.7300000000000004</v>
          </cell>
          <cell r="R1157" t="str">
            <v>-</v>
          </cell>
          <cell r="S1157" t="str">
            <v>-</v>
          </cell>
          <cell r="U1157">
            <v>0.41700000000000004</v>
          </cell>
          <cell r="V1157">
            <v>0.41700000000000004</v>
          </cell>
          <cell r="W1157">
            <v>0.33399999999999996</v>
          </cell>
          <cell r="X1157">
            <v>0.25</v>
          </cell>
          <cell r="Y1157">
            <v>0.58400000000000007</v>
          </cell>
          <cell r="Z1157">
            <v>0.6</v>
          </cell>
          <cell r="AA1157" t="str">
            <v/>
          </cell>
          <cell r="AB1157" t="str">
            <v/>
          </cell>
          <cell r="AC1157">
            <v>0.29800000000000004</v>
          </cell>
          <cell r="AD1157">
            <v>0.21799999999999997</v>
          </cell>
          <cell r="AE1157">
            <v>0.58699999999999997</v>
          </cell>
          <cell r="AF1157">
            <v>6.5999999999999948E-2</v>
          </cell>
          <cell r="AG1157">
            <v>0.5</v>
          </cell>
          <cell r="AH1157">
            <v>0.19999999999999996</v>
          </cell>
          <cell r="AI1157" t="str">
            <v/>
          </cell>
          <cell r="AJ1157" t="str">
            <v/>
          </cell>
        </row>
        <row r="1158">
          <cell r="B1158" t="str">
            <v>UOBSHY-A</v>
          </cell>
          <cell r="C1158" t="str">
            <v>General</v>
          </cell>
          <cell r="D1158" t="str">
            <v>No Dividend</v>
          </cell>
          <cell r="E1158" t="str">
            <v>Global Bond ND</v>
          </cell>
          <cell r="F1158" t="str">
            <v>Global High Yield Bond</v>
          </cell>
          <cell r="G1158" t="str">
            <v>Foreign Bond High Yield</v>
          </cell>
          <cell r="H1158" t="str">
            <v>Foreign Bond : High Yield</v>
          </cell>
          <cell r="I1158" t="str">
            <v>Active</v>
          </cell>
          <cell r="J1158" t="str">
            <v>AXA World Funds US High Yield Bonds Class I (USD)</v>
          </cell>
          <cell r="L1158">
            <v>0.98</v>
          </cell>
          <cell r="M1158">
            <v>3.7</v>
          </cell>
          <cell r="N1158">
            <v>3.23</v>
          </cell>
          <cell r="O1158">
            <v>6.99</v>
          </cell>
          <cell r="P1158">
            <v>2.84</v>
          </cell>
          <cell r="Q1158">
            <v>4.7300000000000004</v>
          </cell>
          <cell r="R1158" t="str">
            <v>-</v>
          </cell>
          <cell r="S1158" t="str">
            <v>-</v>
          </cell>
          <cell r="U1158">
            <v>0.41700000000000004</v>
          </cell>
          <cell r="V1158">
            <v>0.41700000000000004</v>
          </cell>
          <cell r="W1158">
            <v>0.33399999999999996</v>
          </cell>
          <cell r="X1158">
            <v>0.25</v>
          </cell>
          <cell r="Y1158">
            <v>0.58400000000000007</v>
          </cell>
          <cell r="Z1158">
            <v>0.6</v>
          </cell>
          <cell r="AA1158" t="str">
            <v/>
          </cell>
          <cell r="AB1158" t="str">
            <v/>
          </cell>
          <cell r="AC1158">
            <v>0.29800000000000004</v>
          </cell>
          <cell r="AD1158">
            <v>0.21799999999999997</v>
          </cell>
          <cell r="AE1158">
            <v>0.58699999999999997</v>
          </cell>
          <cell r="AF1158">
            <v>6.5999999999999948E-2</v>
          </cell>
          <cell r="AG1158">
            <v>0.5</v>
          </cell>
          <cell r="AH1158">
            <v>0.19999999999999996</v>
          </cell>
          <cell r="AI1158" t="str">
            <v/>
          </cell>
          <cell r="AJ1158" t="str">
            <v/>
          </cell>
        </row>
        <row r="1159">
          <cell r="B1159" t="str">
            <v>UOBSA</v>
          </cell>
          <cell r="C1159" t="str">
            <v>General</v>
          </cell>
          <cell r="D1159" t="str">
            <v>No Dividend</v>
          </cell>
          <cell r="E1159" t="str">
            <v>Asia Pacific ex-Japan EQ ND</v>
          </cell>
          <cell r="F1159" t="str">
            <v>Asia Pacific ex-Japan Equity</v>
          </cell>
          <cell r="G1159" t="str">
            <v>EQ Asia</v>
          </cell>
          <cell r="H1159" t="str">
            <v>EQ : Asia</v>
          </cell>
          <cell r="I1159" t="str">
            <v>Active</v>
          </cell>
          <cell r="J1159" t="str">
            <v>United Asia Fund</v>
          </cell>
          <cell r="L1159">
            <v>3.58</v>
          </cell>
          <cell r="M1159">
            <v>7.74</v>
          </cell>
          <cell r="N1159">
            <v>10.43</v>
          </cell>
          <cell r="O1159">
            <v>10.210000000000001</v>
          </cell>
          <cell r="P1159">
            <v>-8.27</v>
          </cell>
          <cell r="Q1159">
            <v>5.49</v>
          </cell>
          <cell r="R1159">
            <v>1.73</v>
          </cell>
          <cell r="S1159">
            <v>4.46</v>
          </cell>
          <cell r="U1159">
            <v>0.11799999999999999</v>
          </cell>
          <cell r="V1159">
            <v>0.56299999999999994</v>
          </cell>
          <cell r="W1159">
            <v>0.86699999999999999</v>
          </cell>
          <cell r="X1159">
            <v>0.875</v>
          </cell>
          <cell r="Y1159">
            <v>0.66700000000000004</v>
          </cell>
          <cell r="Z1159">
            <v>0.84699999999999998</v>
          </cell>
          <cell r="AA1159">
            <v>0.66700000000000004</v>
          </cell>
          <cell r="AB1159">
            <v>0.75</v>
          </cell>
          <cell r="AC1159">
            <v>4.2000000000000037E-2</v>
          </cell>
          <cell r="AD1159">
            <v>0.34799999999999998</v>
          </cell>
          <cell r="AE1159">
            <v>0.62</v>
          </cell>
          <cell r="AF1159">
            <v>0.60899999999999999</v>
          </cell>
          <cell r="AG1159">
            <v>0.57200000000000006</v>
          </cell>
          <cell r="AH1159">
            <v>0.68799999999999994</v>
          </cell>
          <cell r="AI1159">
            <v>0.63700000000000001</v>
          </cell>
          <cell r="AJ1159">
            <v>0.66700000000000004</v>
          </cell>
        </row>
        <row r="1160">
          <cell r="B1160" t="str">
            <v>UOBSAI</v>
          </cell>
          <cell r="C1160" t="str">
            <v>General</v>
          </cell>
          <cell r="D1160" t="str">
            <v>No Dividend</v>
          </cell>
          <cell r="E1160" t="str">
            <v>Global Allocation ND</v>
          </cell>
          <cell r="F1160" t="str">
            <v>Global Allocation</v>
          </cell>
          <cell r="G1160" t="str">
            <v>Income Asia (Multi-Asset)</v>
          </cell>
          <cell r="H1160" t="str">
            <v>Income : Asia (Multi-Asset)</v>
          </cell>
          <cell r="I1160" t="str">
            <v>Active</v>
          </cell>
          <cell r="J1160" t="str">
            <v>JPMorgan Funds – Asia Pacific Income Fund - A (mth) - USD Class</v>
          </cell>
          <cell r="L1160">
            <v>1.21</v>
          </cell>
          <cell r="M1160">
            <v>4.92</v>
          </cell>
          <cell r="N1160">
            <v>10.35</v>
          </cell>
          <cell r="O1160">
            <v>8.91</v>
          </cell>
          <cell r="P1160">
            <v>1.88</v>
          </cell>
          <cell r="Q1160">
            <v>3.8</v>
          </cell>
          <cell r="R1160" t="str">
            <v>-</v>
          </cell>
          <cell r="S1160" t="str">
            <v>-</v>
          </cell>
          <cell r="U1160">
            <v>1</v>
          </cell>
          <cell r="V1160">
            <v>1</v>
          </cell>
          <cell r="W1160">
            <v>0</v>
          </cell>
          <cell r="X1160">
            <v>0</v>
          </cell>
          <cell r="Y1160">
            <v>0</v>
          </cell>
          <cell r="Z1160">
            <v>1</v>
          </cell>
          <cell r="AA1160" t="str">
            <v/>
          </cell>
          <cell r="AB1160" t="str">
            <v/>
          </cell>
          <cell r="AC1160">
            <v>0.56899999999999995</v>
          </cell>
          <cell r="AD1160">
            <v>0.38600000000000001</v>
          </cell>
          <cell r="AE1160">
            <v>8.7999999999999967E-2</v>
          </cell>
          <cell r="AF1160">
            <v>0.29900000000000004</v>
          </cell>
          <cell r="AG1160">
            <v>0.40500000000000003</v>
          </cell>
          <cell r="AH1160">
            <v>0.36399999999999999</v>
          </cell>
          <cell r="AI1160" t="str">
            <v/>
          </cell>
          <cell r="AJ1160" t="str">
            <v/>
          </cell>
        </row>
        <row r="1161">
          <cell r="B1161" t="str">
            <v>UOBSAAA</v>
          </cell>
          <cell r="C1161" t="str">
            <v>General</v>
          </cell>
          <cell r="D1161" t="str">
            <v>No Dividend</v>
          </cell>
          <cell r="E1161" t="str">
            <v>Global Allocation ND</v>
          </cell>
          <cell r="F1161" t="str">
            <v>Global Allocation</v>
          </cell>
          <cell r="G1161" t="str">
            <v>Asset Allocation Asia</v>
          </cell>
          <cell r="H1161" t="str">
            <v>Asset Allocation : Asia</v>
          </cell>
          <cell r="I1161" t="str">
            <v>Active</v>
          </cell>
          <cell r="J1161" t="str">
            <v>United Asia Active Allocation Fund</v>
          </cell>
          <cell r="L1161">
            <v>2.35</v>
          </cell>
          <cell r="M1161">
            <v>6.52</v>
          </cell>
          <cell r="N1161">
            <v>7.17</v>
          </cell>
          <cell r="O1161">
            <v>7.36</v>
          </cell>
          <cell r="P1161">
            <v>-7.01</v>
          </cell>
          <cell r="Q1161">
            <v>0.03</v>
          </cell>
          <cell r="R1161">
            <v>-0.65</v>
          </cell>
          <cell r="S1161">
            <v>4.08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0.17300000000000004</v>
          </cell>
          <cell r="AD1161">
            <v>0.19299999999999995</v>
          </cell>
          <cell r="AE1161">
            <v>0.33399999999999996</v>
          </cell>
          <cell r="AF1161">
            <v>0.54400000000000004</v>
          </cell>
          <cell r="AG1161">
            <v>0.97899999999999998</v>
          </cell>
          <cell r="AH1161">
            <v>1</v>
          </cell>
          <cell r="AI1161">
            <v>0.85799999999999998</v>
          </cell>
          <cell r="AJ1161">
            <v>1</v>
          </cell>
        </row>
        <row r="1162">
          <cell r="B1162" t="str">
            <v>ONE-GUS</v>
          </cell>
          <cell r="C1162" t="str">
            <v>General</v>
          </cell>
          <cell r="D1162" t="str">
            <v>No Dividend</v>
          </cell>
          <cell r="E1162" t="str">
            <v>Global Allocation ND</v>
          </cell>
          <cell r="F1162" t="str">
            <v>Global Allocation</v>
          </cell>
          <cell r="G1162" t="str">
            <v>Asset Allocation US</v>
          </cell>
          <cell r="H1162" t="str">
            <v>Asset Allocation : US</v>
          </cell>
          <cell r="I1162" t="str">
            <v>Active</v>
          </cell>
          <cell r="J1162">
            <v>0</v>
          </cell>
          <cell r="L1162">
            <v>3.8</v>
          </cell>
          <cell r="M1162">
            <v>8.07</v>
          </cell>
          <cell r="N1162">
            <v>2.92</v>
          </cell>
          <cell r="O1162">
            <v>12.69</v>
          </cell>
          <cell r="P1162">
            <v>2.16</v>
          </cell>
          <cell r="Q1162" t="str">
            <v>-</v>
          </cell>
          <cell r="R1162" t="str">
            <v>-</v>
          </cell>
          <cell r="S1162" t="str">
            <v>-</v>
          </cell>
          <cell r="U1162">
            <v>1</v>
          </cell>
          <cell r="V1162">
            <v>1</v>
          </cell>
          <cell r="W1162">
            <v>1</v>
          </cell>
          <cell r="X1162">
            <v>1</v>
          </cell>
          <cell r="Y1162">
            <v>1</v>
          </cell>
          <cell r="Z1162" t="str">
            <v/>
          </cell>
          <cell r="AA1162" t="str">
            <v/>
          </cell>
          <cell r="AB1162" t="str">
            <v/>
          </cell>
          <cell r="AC1162">
            <v>5.2000000000000046E-2</v>
          </cell>
          <cell r="AD1162">
            <v>0.123</v>
          </cell>
          <cell r="AE1162">
            <v>0.91300000000000003</v>
          </cell>
          <cell r="AF1162">
            <v>0.14100000000000001</v>
          </cell>
          <cell r="AG1162">
            <v>0.38300000000000001</v>
          </cell>
          <cell r="AH1162" t="str">
            <v/>
          </cell>
          <cell r="AI1162" t="str">
            <v/>
          </cell>
          <cell r="AJ1162" t="str">
            <v/>
          </cell>
        </row>
        <row r="1163">
          <cell r="B1163" t="str">
            <v>ONE-GLOBFIN-RD</v>
          </cell>
          <cell r="C1163" t="str">
            <v>General</v>
          </cell>
          <cell r="D1163" t="str">
            <v>Dividend</v>
          </cell>
          <cell r="E1163" t="str">
            <v>Global Equity D</v>
          </cell>
          <cell r="F1163" t="str">
            <v>Foreign Investment Miscellaneous</v>
          </cell>
          <cell r="G1163" t="str">
            <v>EQ Global Finance</v>
          </cell>
          <cell r="H1163" t="str">
            <v>EQ : Global Finance</v>
          </cell>
          <cell r="I1163" t="str">
            <v>Active</v>
          </cell>
          <cell r="J1163" t="str">
            <v>BlackRock Global Fund - World Financials Class D2 (USD)</v>
          </cell>
          <cell r="L1163">
            <v>8.9600000000000009</v>
          </cell>
          <cell r="M1163">
            <v>8.18</v>
          </cell>
          <cell r="N1163">
            <v>9.5399999999999991</v>
          </cell>
          <cell r="O1163">
            <v>19.670000000000002</v>
          </cell>
          <cell r="P1163">
            <v>-3.2</v>
          </cell>
          <cell r="Q1163" t="str">
            <v>-</v>
          </cell>
          <cell r="R1163" t="str">
            <v>-</v>
          </cell>
          <cell r="S1163" t="str">
            <v>-</v>
          </cell>
          <cell r="U1163">
            <v>0.5</v>
          </cell>
          <cell r="V1163">
            <v>0.83399999999999996</v>
          </cell>
          <cell r="W1163">
            <v>0.66700000000000004</v>
          </cell>
          <cell r="X1163">
            <v>0.5</v>
          </cell>
          <cell r="Y1163">
            <v>1</v>
          </cell>
          <cell r="Z1163" t="str">
            <v/>
          </cell>
          <cell r="AA1163" t="str">
            <v/>
          </cell>
          <cell r="AB1163" t="str">
            <v/>
          </cell>
          <cell r="AC1163">
            <v>5.9000000000000052E-2</v>
          </cell>
          <cell r="AD1163">
            <v>0.58899999999999997</v>
          </cell>
          <cell r="AE1163">
            <v>0.35299999999999998</v>
          </cell>
          <cell r="AF1163">
            <v>0.29500000000000004</v>
          </cell>
          <cell r="AG1163">
            <v>0.8</v>
          </cell>
          <cell r="AH1163" t="str">
            <v/>
          </cell>
          <cell r="AI1163" t="str">
            <v/>
          </cell>
          <cell r="AJ1163" t="str">
            <v/>
          </cell>
        </row>
        <row r="1164">
          <cell r="B1164" t="str">
            <v>ONE-GLOBFIN-ID</v>
          </cell>
          <cell r="C1164" t="str">
            <v>General</v>
          </cell>
          <cell r="D1164" t="str">
            <v>Dividend</v>
          </cell>
          <cell r="E1164" t="str">
            <v>Global Equity D</v>
          </cell>
          <cell r="F1164" t="str">
            <v>Foreign Investment Miscellaneous</v>
          </cell>
          <cell r="G1164" t="str">
            <v>EQ Global Finance</v>
          </cell>
          <cell r="H1164" t="str">
            <v>EQ : Global Finance</v>
          </cell>
          <cell r="I1164" t="str">
            <v>Active</v>
          </cell>
          <cell r="J1164" t="str">
            <v>BlackRock Global Fund - World Financials Class D2 (USD)</v>
          </cell>
          <cell r="L1164">
            <v>9.01</v>
          </cell>
          <cell r="M1164">
            <v>8.32</v>
          </cell>
          <cell r="N1164">
            <v>9.84</v>
          </cell>
          <cell r="O1164">
            <v>19.89</v>
          </cell>
          <cell r="P1164">
            <v>-2.67</v>
          </cell>
          <cell r="Q1164" t="str">
            <v>-</v>
          </cell>
          <cell r="R1164" t="str">
            <v>-</v>
          </cell>
          <cell r="S1164" t="str">
            <v>-</v>
          </cell>
          <cell r="U1164">
            <v>0.16700000000000004</v>
          </cell>
          <cell r="V1164">
            <v>0.33399999999999996</v>
          </cell>
          <cell r="W1164">
            <v>0.33399999999999996</v>
          </cell>
          <cell r="X1164">
            <v>0.16700000000000004</v>
          </cell>
          <cell r="Y1164">
            <v>0.6</v>
          </cell>
          <cell r="Z1164" t="str">
            <v/>
          </cell>
          <cell r="AA1164" t="str">
            <v/>
          </cell>
          <cell r="AB1164" t="str">
            <v/>
          </cell>
          <cell r="AC1164">
            <v>0</v>
          </cell>
          <cell r="AD1164">
            <v>0.47099999999999997</v>
          </cell>
          <cell r="AE1164">
            <v>0.29500000000000004</v>
          </cell>
          <cell r="AF1164">
            <v>0.17700000000000005</v>
          </cell>
          <cell r="AG1164">
            <v>0.73399999999999999</v>
          </cell>
          <cell r="AH1164" t="str">
            <v/>
          </cell>
          <cell r="AI1164" t="str">
            <v/>
          </cell>
          <cell r="AJ1164" t="str">
            <v/>
          </cell>
        </row>
        <row r="1165">
          <cell r="B1165" t="str">
            <v>ONE-GLOBFIN-RA</v>
          </cell>
          <cell r="C1165" t="str">
            <v>General</v>
          </cell>
          <cell r="D1165" t="str">
            <v>No Dividend</v>
          </cell>
          <cell r="E1165" t="str">
            <v>Global Equity ND</v>
          </cell>
          <cell r="F1165" t="str">
            <v>Foreign Investment Miscellaneous</v>
          </cell>
          <cell r="G1165" t="str">
            <v>EQ Global Finance</v>
          </cell>
          <cell r="H1165" t="str">
            <v>EQ : Global Finance</v>
          </cell>
          <cell r="I1165" t="str">
            <v>Active</v>
          </cell>
          <cell r="J1165" t="str">
            <v>BlackRock Global Fund - World Financials Class D2 (USD)</v>
          </cell>
          <cell r="L1165">
            <v>8.9600000000000009</v>
          </cell>
          <cell r="M1165">
            <v>8.18</v>
          </cell>
          <cell r="N1165">
            <v>9.5399999999999991</v>
          </cell>
          <cell r="O1165">
            <v>19.670000000000002</v>
          </cell>
          <cell r="P1165">
            <v>-3.2</v>
          </cell>
          <cell r="Q1165" t="str">
            <v>-</v>
          </cell>
          <cell r="R1165" t="str">
            <v>-</v>
          </cell>
          <cell r="S1165" t="str">
            <v>-</v>
          </cell>
          <cell r="U1165">
            <v>0.5</v>
          </cell>
          <cell r="V1165">
            <v>0.83399999999999996</v>
          </cell>
          <cell r="W1165">
            <v>0.66700000000000004</v>
          </cell>
          <cell r="X1165">
            <v>0.5</v>
          </cell>
          <cell r="Y1165">
            <v>1</v>
          </cell>
          <cell r="Z1165" t="str">
            <v/>
          </cell>
          <cell r="AA1165" t="str">
            <v/>
          </cell>
          <cell r="AB1165" t="str">
            <v/>
          </cell>
          <cell r="AC1165">
            <v>1.8000000000000016E-2</v>
          </cell>
          <cell r="AD1165">
            <v>0.68599999999999994</v>
          </cell>
          <cell r="AE1165">
            <v>0.47</v>
          </cell>
          <cell r="AF1165">
            <v>0.22299999999999998</v>
          </cell>
          <cell r="AG1165">
            <v>0.84299999999999997</v>
          </cell>
          <cell r="AH1165" t="str">
            <v/>
          </cell>
          <cell r="AI1165" t="str">
            <v/>
          </cell>
          <cell r="AJ1165" t="str">
            <v/>
          </cell>
        </row>
        <row r="1166">
          <cell r="B1166" t="str">
            <v>ONE-GLOBFIN-IA</v>
          </cell>
          <cell r="C1166" t="str">
            <v>General</v>
          </cell>
          <cell r="D1166" t="str">
            <v>No Dividend</v>
          </cell>
          <cell r="E1166" t="str">
            <v>Global Equity ND</v>
          </cell>
          <cell r="F1166" t="str">
            <v>Foreign Investment Miscellaneous</v>
          </cell>
          <cell r="G1166" t="str">
            <v>EQ Global Finance</v>
          </cell>
          <cell r="H1166" t="str">
            <v>EQ : Global Finance</v>
          </cell>
          <cell r="I1166" t="str">
            <v>Active</v>
          </cell>
          <cell r="J1166" t="str">
            <v>BlackRock Global Fund - World Financials Class D2 (USD)</v>
          </cell>
          <cell r="L1166">
            <v>9.01</v>
          </cell>
          <cell r="M1166">
            <v>8.32</v>
          </cell>
          <cell r="N1166">
            <v>9.84</v>
          </cell>
          <cell r="O1166">
            <v>19.89</v>
          </cell>
          <cell r="P1166">
            <v>-2.67</v>
          </cell>
          <cell r="Q1166" t="str">
            <v>-</v>
          </cell>
          <cell r="R1166" t="str">
            <v>-</v>
          </cell>
          <cell r="S1166" t="str">
            <v>-</v>
          </cell>
          <cell r="U1166">
            <v>0.16700000000000004</v>
          </cell>
          <cell r="V1166">
            <v>0.33399999999999996</v>
          </cell>
          <cell r="W1166">
            <v>0.33399999999999996</v>
          </cell>
          <cell r="X1166">
            <v>0.16700000000000004</v>
          </cell>
          <cell r="Y1166">
            <v>0.6</v>
          </cell>
          <cell r="Z1166" t="str">
            <v/>
          </cell>
          <cell r="AA1166" t="str">
            <v/>
          </cell>
          <cell r="AB1166" t="str">
            <v/>
          </cell>
          <cell r="AC1166">
            <v>0</v>
          </cell>
          <cell r="AD1166">
            <v>0.61199999999999999</v>
          </cell>
          <cell r="AE1166">
            <v>0.44899999999999995</v>
          </cell>
          <cell r="AF1166">
            <v>0.20399999999999996</v>
          </cell>
          <cell r="AG1166">
            <v>0.81600000000000006</v>
          </cell>
          <cell r="AH1166" t="str">
            <v/>
          </cell>
          <cell r="AI1166" t="str">
            <v/>
          </cell>
          <cell r="AJ1166" t="str">
            <v/>
          </cell>
        </row>
        <row r="1167">
          <cell r="B1167" t="str">
            <v>ONE-GLOBALEQ</v>
          </cell>
          <cell r="C1167" t="str">
            <v>General</v>
          </cell>
          <cell r="D1167" t="str">
            <v>Dividend</v>
          </cell>
          <cell r="E1167" t="str">
            <v>Global Equity D</v>
          </cell>
          <cell r="F1167" t="str">
            <v>Global Equity</v>
          </cell>
          <cell r="G1167" t="str">
            <v>EQ DM</v>
          </cell>
          <cell r="H1167" t="str">
            <v>EQ : DM</v>
          </cell>
          <cell r="I1167" t="str">
            <v>Active</v>
          </cell>
          <cell r="J1167" t="str">
            <v>Templeton Global Fund Class I (USD)</v>
          </cell>
          <cell r="L1167">
            <v>1.1599999999999999</v>
          </cell>
          <cell r="M1167">
            <v>2.41</v>
          </cell>
          <cell r="N1167">
            <v>1.42</v>
          </cell>
          <cell r="O1167">
            <v>9.14</v>
          </cell>
          <cell r="P1167">
            <v>-11.17</v>
          </cell>
          <cell r="Q1167">
            <v>2.14</v>
          </cell>
          <cell r="R1167" t="str">
            <v>-</v>
          </cell>
          <cell r="S1167" t="str">
            <v>-</v>
          </cell>
          <cell r="U1167">
            <v>0.92200000000000004</v>
          </cell>
          <cell r="V1167">
            <v>0.97299999999999998</v>
          </cell>
          <cell r="W1167">
            <v>0.94199999999999995</v>
          </cell>
          <cell r="X1167">
            <v>0.97299999999999998</v>
          </cell>
          <cell r="Y1167">
            <v>1</v>
          </cell>
          <cell r="Z1167">
            <v>0.87</v>
          </cell>
          <cell r="AA1167" t="str">
            <v/>
          </cell>
          <cell r="AB1167" t="str">
            <v/>
          </cell>
          <cell r="AC1167">
            <v>0.88300000000000001</v>
          </cell>
          <cell r="AD1167">
            <v>1</v>
          </cell>
          <cell r="AE1167">
            <v>1</v>
          </cell>
          <cell r="AF1167">
            <v>1</v>
          </cell>
          <cell r="AG1167">
            <v>1</v>
          </cell>
          <cell r="AH1167">
            <v>0.88900000000000001</v>
          </cell>
          <cell r="AI1167" t="str">
            <v/>
          </cell>
          <cell r="AJ1167" t="str">
            <v/>
          </cell>
        </row>
        <row r="1168">
          <cell r="B1168" t="str">
            <v>ONE-GECOM</v>
          </cell>
          <cell r="C1168" t="str">
            <v>General</v>
          </cell>
          <cell r="D1168" t="str">
            <v>No Dividend</v>
          </cell>
          <cell r="E1168" t="str">
            <v>Global Equity ND</v>
          </cell>
          <cell r="F1168" t="str">
            <v>Global Equity</v>
          </cell>
          <cell r="G1168" t="str">
            <v>EQ Thematic - Consumer</v>
          </cell>
          <cell r="H1168" t="str">
            <v>EQ : Thematic - Consumer</v>
          </cell>
          <cell r="I1168" t="str">
            <v>Active</v>
          </cell>
          <cell r="J1168" t="str">
            <v>E commerce ลงเอง</v>
          </cell>
          <cell r="L1168">
            <v>5.74</v>
          </cell>
          <cell r="M1168" t="str">
            <v>-</v>
          </cell>
          <cell r="N1168" t="str">
            <v>-</v>
          </cell>
          <cell r="O1168" t="str">
            <v>-</v>
          </cell>
          <cell r="P1168" t="str">
            <v>-</v>
          </cell>
          <cell r="Q1168" t="str">
            <v>-</v>
          </cell>
          <cell r="R1168" t="str">
            <v>-</v>
          </cell>
          <cell r="S1168" t="str">
            <v>-</v>
          </cell>
          <cell r="U1168">
            <v>0.5</v>
          </cell>
          <cell r="V1168" t="str">
            <v/>
          </cell>
          <cell r="W1168" t="str">
            <v/>
          </cell>
          <cell r="X1168" t="str">
            <v/>
          </cell>
          <cell r="Y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>
            <v>0.125</v>
          </cell>
          <cell r="AD1168" t="str">
            <v/>
          </cell>
          <cell r="AE1168" t="str">
            <v/>
          </cell>
          <cell r="AF1168" t="str">
            <v/>
          </cell>
          <cell r="AG1168" t="str">
            <v/>
          </cell>
          <cell r="AH1168" t="str">
            <v/>
          </cell>
          <cell r="AI1168" t="str">
            <v/>
          </cell>
          <cell r="AJ1168" t="str">
            <v/>
          </cell>
        </row>
        <row r="1169">
          <cell r="B1169" t="str">
            <v>ONE-EUROEQ</v>
          </cell>
          <cell r="C1169" t="str">
            <v>General</v>
          </cell>
          <cell r="D1169" t="str">
            <v>No Dividend</v>
          </cell>
          <cell r="E1169" t="str">
            <v>Europe Equity ND</v>
          </cell>
          <cell r="F1169" t="str">
            <v>Europe Equity</v>
          </cell>
          <cell r="G1169" t="str">
            <v>EQ Europe</v>
          </cell>
          <cell r="H1169" t="str">
            <v>EQ : Europe</v>
          </cell>
          <cell r="I1169" t="str">
            <v>Active</v>
          </cell>
          <cell r="J1169" t="str">
            <v>Eleva European Selection Class I (EUR)</v>
          </cell>
          <cell r="L1169">
            <v>4.26</v>
          </cell>
          <cell r="M1169">
            <v>11.02</v>
          </cell>
          <cell r="N1169">
            <v>10.44</v>
          </cell>
          <cell r="O1169">
            <v>18.39</v>
          </cell>
          <cell r="P1169">
            <v>3.85</v>
          </cell>
          <cell r="Q1169" t="str">
            <v>-</v>
          </cell>
          <cell r="R1169" t="str">
            <v>-</v>
          </cell>
          <cell r="S1169" t="str">
            <v>-</v>
          </cell>
          <cell r="U1169">
            <v>0.60899999999999999</v>
          </cell>
          <cell r="V1169">
            <v>0.43500000000000005</v>
          </cell>
          <cell r="W1169">
            <v>0.42900000000000005</v>
          </cell>
          <cell r="X1169">
            <v>0.30500000000000005</v>
          </cell>
          <cell r="Y1169">
            <v>0.33399999999999996</v>
          </cell>
          <cell r="Z1169" t="str">
            <v/>
          </cell>
          <cell r="AA1169" t="str">
            <v/>
          </cell>
          <cell r="AB1169" t="str">
            <v/>
          </cell>
          <cell r="AC1169">
            <v>0.65</v>
          </cell>
          <cell r="AD1169">
            <v>0.44999999999999996</v>
          </cell>
          <cell r="AE1169">
            <v>0.36899999999999999</v>
          </cell>
          <cell r="AF1169">
            <v>0.30000000000000004</v>
          </cell>
          <cell r="AG1169">
            <v>0.26400000000000001</v>
          </cell>
          <cell r="AH1169" t="str">
            <v/>
          </cell>
          <cell r="AI1169" t="str">
            <v/>
          </cell>
          <cell r="AJ1169" t="str">
            <v/>
          </cell>
        </row>
        <row r="1170">
          <cell r="B1170" t="str">
            <v>ONE-VIETNAM-RA</v>
          </cell>
          <cell r="C1170" t="str">
            <v>General</v>
          </cell>
          <cell r="D1170" t="str">
            <v>No Dividend</v>
          </cell>
          <cell r="E1170" t="str">
            <v>ASEAN Equity ND</v>
          </cell>
          <cell r="F1170" t="str">
            <v>ASEAN Equity</v>
          </cell>
          <cell r="G1170" t="str">
            <v>EQ Vietnam</v>
          </cell>
          <cell r="H1170" t="str">
            <v>EQ : Vietnam</v>
          </cell>
          <cell r="I1170" t="str">
            <v>Active</v>
          </cell>
          <cell r="J1170" t="str">
            <v>JPMorgan Vietnam Opportunities + db x-trackers FTSE Vietnam UCITS ETF</v>
          </cell>
          <cell r="L1170">
            <v>0.95</v>
          </cell>
          <cell r="M1170">
            <v>6.73</v>
          </cell>
          <cell r="N1170">
            <v>3.49</v>
          </cell>
          <cell r="O1170">
            <v>6.52</v>
          </cell>
          <cell r="P1170">
            <v>-12.04</v>
          </cell>
          <cell r="Q1170" t="str">
            <v>-</v>
          </cell>
          <cell r="R1170" t="str">
            <v>-</v>
          </cell>
          <cell r="S1170" t="str">
            <v>-</v>
          </cell>
          <cell r="U1170">
            <v>0.66700000000000004</v>
          </cell>
          <cell r="V1170">
            <v>0</v>
          </cell>
          <cell r="W1170">
            <v>0.33399999999999996</v>
          </cell>
          <cell r="X1170">
            <v>0.5</v>
          </cell>
          <cell r="Y1170">
            <v>0.25</v>
          </cell>
          <cell r="Z1170" t="str">
            <v/>
          </cell>
          <cell r="AA1170" t="str">
            <v/>
          </cell>
          <cell r="AB1170" t="str">
            <v/>
          </cell>
          <cell r="AC1170">
            <v>0.8</v>
          </cell>
          <cell r="AD1170">
            <v>0</v>
          </cell>
          <cell r="AE1170">
            <v>0.5</v>
          </cell>
          <cell r="AF1170">
            <v>0.4</v>
          </cell>
          <cell r="AG1170">
            <v>0.625</v>
          </cell>
          <cell r="AH1170" t="str">
            <v/>
          </cell>
          <cell r="AI1170" t="str">
            <v/>
          </cell>
          <cell r="AJ1170" t="str">
            <v/>
          </cell>
        </row>
        <row r="1171">
          <cell r="B1171" t="str">
            <v>ONE-ALLCHINA-RA</v>
          </cell>
          <cell r="C1171" t="str">
            <v>General</v>
          </cell>
          <cell r="D1171" t="str">
            <v>No Dividend</v>
          </cell>
          <cell r="E1171" t="str">
            <v>China Equity ND</v>
          </cell>
          <cell r="F1171" t="str">
            <v>China Equity</v>
          </cell>
          <cell r="G1171" t="str">
            <v>EQ China</v>
          </cell>
          <cell r="H1171" t="str">
            <v>EQ : China</v>
          </cell>
          <cell r="I1171" t="str">
            <v>Active</v>
          </cell>
          <cell r="J1171" t="str">
            <v>Fund of Fund : UBS All China, UBS Equity China Opportunity</v>
          </cell>
          <cell r="L1171">
            <v>5.42</v>
          </cell>
          <cell r="M1171">
            <v>21.37</v>
          </cell>
          <cell r="N1171">
            <v>29.72</v>
          </cell>
          <cell r="O1171">
            <v>30.03</v>
          </cell>
          <cell r="P1171" t="str">
            <v>-</v>
          </cell>
          <cell r="Q1171" t="str">
            <v>-</v>
          </cell>
          <cell r="R1171" t="str">
            <v>-</v>
          </cell>
          <cell r="S1171" t="str">
            <v>-</v>
          </cell>
          <cell r="U1171">
            <v>3.6000000000000032E-2</v>
          </cell>
          <cell r="V1171">
            <v>3.8000000000000034E-2</v>
          </cell>
          <cell r="W1171">
            <v>9.099999999999997E-2</v>
          </cell>
          <cell r="X1171">
            <v>0.11199999999999999</v>
          </cell>
          <cell r="Y1171" t="str">
            <v/>
          </cell>
          <cell r="Z1171" t="str">
            <v/>
          </cell>
          <cell r="AA1171" t="str">
            <v/>
          </cell>
          <cell r="AB1171" t="str">
            <v/>
          </cell>
          <cell r="AC1171">
            <v>4.2000000000000037E-2</v>
          </cell>
          <cell r="AD1171">
            <v>4.4000000000000039E-2</v>
          </cell>
          <cell r="AE1171">
            <v>0.11199999999999999</v>
          </cell>
          <cell r="AF1171">
            <v>0.13100000000000001</v>
          </cell>
          <cell r="AG1171" t="str">
            <v/>
          </cell>
          <cell r="AH1171" t="str">
            <v/>
          </cell>
          <cell r="AI1171" t="str">
            <v/>
          </cell>
          <cell r="AJ1171" t="str">
            <v/>
          </cell>
        </row>
        <row r="1172">
          <cell r="B1172" t="str">
            <v>ONE-ULTRA</v>
          </cell>
          <cell r="C1172" t="str">
            <v>General</v>
          </cell>
          <cell r="D1172" t="str">
            <v>Dividend</v>
          </cell>
          <cell r="E1172" t="str">
            <v>Aggressive Allocation D</v>
          </cell>
          <cell r="F1172" t="str">
            <v>Aggressive Allocation</v>
          </cell>
          <cell r="G1172" t="str">
            <v>Asset Allocation Global</v>
          </cell>
          <cell r="H1172" t="str">
            <v>Asset Allocation : Global</v>
          </cell>
          <cell r="I1172" t="str">
            <v>Active</v>
          </cell>
          <cell r="J1172" t="str">
            <v>ลงทุนเองโดยตรง</v>
          </cell>
          <cell r="L1172">
            <v>1.55</v>
          </cell>
          <cell r="M1172">
            <v>3.4</v>
          </cell>
          <cell r="N1172">
            <v>1.22</v>
          </cell>
          <cell r="O1172">
            <v>5.79</v>
          </cell>
          <cell r="P1172">
            <v>-2.97</v>
          </cell>
          <cell r="Q1172">
            <v>0.02</v>
          </cell>
          <cell r="R1172" t="str">
            <v>-</v>
          </cell>
          <cell r="S1172" t="str">
            <v>-</v>
          </cell>
          <cell r="U1172">
            <v>0.41200000000000003</v>
          </cell>
          <cell r="V1172">
            <v>0.69300000000000006</v>
          </cell>
          <cell r="W1172">
            <v>0.96199999999999997</v>
          </cell>
          <cell r="X1172">
            <v>0.69300000000000006</v>
          </cell>
          <cell r="Y1172">
            <v>0.83399999999999996</v>
          </cell>
          <cell r="Z1172">
            <v>1</v>
          </cell>
          <cell r="AA1172" t="str">
            <v/>
          </cell>
          <cell r="AB1172" t="str">
            <v/>
          </cell>
          <cell r="AC1172">
            <v>0.63700000000000001</v>
          </cell>
          <cell r="AD1172">
            <v>0.27300000000000002</v>
          </cell>
          <cell r="AE1172">
            <v>0.27800000000000002</v>
          </cell>
          <cell r="AF1172">
            <v>0.59099999999999997</v>
          </cell>
          <cell r="AG1172">
            <v>0.22299999999999998</v>
          </cell>
          <cell r="AH1172">
            <v>0.92900000000000005</v>
          </cell>
          <cell r="AI1172" t="str">
            <v/>
          </cell>
          <cell r="AJ1172" t="str">
            <v/>
          </cell>
        </row>
        <row r="1173">
          <cell r="B1173" t="str">
            <v>ONE-UGG</v>
          </cell>
          <cell r="C1173" t="str">
            <v>General</v>
          </cell>
          <cell r="D1173" t="str">
            <v>No Dividend</v>
          </cell>
          <cell r="E1173" t="str">
            <v>Global Equity ND</v>
          </cell>
          <cell r="F1173" t="str">
            <v>Global Equity</v>
          </cell>
          <cell r="G1173" t="str">
            <v>EQ DM</v>
          </cell>
          <cell r="H1173" t="str">
            <v>EQ : DM</v>
          </cell>
          <cell r="I1173" t="str">
            <v>Active</v>
          </cell>
          <cell r="J1173" t="str">
            <v>Baillie Gifford Long Term Global Growth Fund</v>
          </cell>
          <cell r="L1173">
            <v>4.59</v>
          </cell>
          <cell r="M1173">
            <v>13.73</v>
          </cell>
          <cell r="N1173">
            <v>13.68</v>
          </cell>
          <cell r="O1173">
            <v>18.170000000000002</v>
          </cell>
          <cell r="P1173">
            <v>10.039999999999999</v>
          </cell>
          <cell r="Q1173">
            <v>20.99</v>
          </cell>
          <cell r="R1173" t="str">
            <v>-</v>
          </cell>
          <cell r="S1173" t="str">
            <v>-</v>
          </cell>
          <cell r="U1173">
            <v>0.13200000000000001</v>
          </cell>
          <cell r="V1173">
            <v>5.5000000000000049E-2</v>
          </cell>
          <cell r="W1173">
            <v>5.9000000000000052E-2</v>
          </cell>
          <cell r="X1173">
            <v>0.16300000000000003</v>
          </cell>
          <cell r="Y1173">
            <v>0</v>
          </cell>
          <cell r="Z1173">
            <v>0</v>
          </cell>
          <cell r="AA1173" t="str">
            <v/>
          </cell>
          <cell r="AB1173" t="str">
            <v/>
          </cell>
          <cell r="AC1173">
            <v>0.35799999999999998</v>
          </cell>
          <cell r="AD1173">
            <v>0.14900000000000002</v>
          </cell>
          <cell r="AE1173">
            <v>0.22499999999999998</v>
          </cell>
          <cell r="AF1173">
            <v>0.35199999999999998</v>
          </cell>
          <cell r="AG1173">
            <v>0.10599999999999998</v>
          </cell>
          <cell r="AH1173">
            <v>0</v>
          </cell>
          <cell r="AI1173" t="str">
            <v/>
          </cell>
          <cell r="AJ1173" t="str">
            <v/>
          </cell>
        </row>
        <row r="1174">
          <cell r="B1174" t="str">
            <v>ONE-UGERMF</v>
          </cell>
          <cell r="C1174" t="str">
            <v>RMF</v>
          </cell>
          <cell r="D1174" t="str">
            <v>No Dividend</v>
          </cell>
          <cell r="E1174" t="str">
            <v>Global Equity RMF</v>
          </cell>
          <cell r="F1174" t="str">
            <v>Global Equity</v>
          </cell>
          <cell r="G1174" t="str">
            <v>EQ DM R</v>
          </cell>
          <cell r="H1174" t="str">
            <v>EQ : DM</v>
          </cell>
          <cell r="I1174" t="str">
            <v>Active</v>
          </cell>
          <cell r="J1174" t="str">
            <v>Baillie Gifford Long Term Global Growth Investment Fund + ETF</v>
          </cell>
          <cell r="L1174">
            <v>4.2699999999999996</v>
          </cell>
          <cell r="M1174">
            <v>12.51</v>
          </cell>
          <cell r="N1174">
            <v>11.91</v>
          </cell>
          <cell r="O1174">
            <v>16.89</v>
          </cell>
          <cell r="P1174">
            <v>7.6</v>
          </cell>
          <cell r="Q1174" t="str">
            <v>-</v>
          </cell>
          <cell r="R1174" t="str">
            <v>-</v>
          </cell>
          <cell r="S1174" t="str">
            <v>-</v>
          </cell>
          <cell r="U1174">
            <v>0.14300000000000002</v>
          </cell>
          <cell r="V1174">
            <v>0.14300000000000002</v>
          </cell>
          <cell r="W1174">
            <v>0.25</v>
          </cell>
          <cell r="X1174">
            <v>0.42900000000000005</v>
          </cell>
          <cell r="Y1174">
            <v>0.25</v>
          </cell>
          <cell r="Z1174" t="str">
            <v/>
          </cell>
          <cell r="AA1174" t="str">
            <v/>
          </cell>
          <cell r="AB1174" t="str">
            <v/>
          </cell>
          <cell r="AC1174">
            <v>0.35799999999999998</v>
          </cell>
          <cell r="AD1174">
            <v>0.35799999999999998</v>
          </cell>
          <cell r="AE1174">
            <v>0.36399999999999999</v>
          </cell>
          <cell r="AF1174">
            <v>0.5</v>
          </cell>
          <cell r="AG1174">
            <v>0.33399999999999996</v>
          </cell>
          <cell r="AH1174" t="str">
            <v/>
          </cell>
          <cell r="AI1174" t="str">
            <v/>
          </cell>
          <cell r="AJ1174" t="str">
            <v/>
          </cell>
        </row>
        <row r="1175">
          <cell r="B1175" t="str">
            <v>ONE-PREMIER</v>
          </cell>
          <cell r="C1175" t="str">
            <v>General</v>
          </cell>
          <cell r="D1175" t="str">
            <v>No Dividend</v>
          </cell>
          <cell r="E1175" t="str">
            <v>Aggressive Allocation ND</v>
          </cell>
          <cell r="F1175" t="str">
            <v>Aggressive Allocation</v>
          </cell>
          <cell r="G1175" t="str">
            <v>Asset Allocation Global</v>
          </cell>
          <cell r="H1175" t="str">
            <v>Asset Allocation : Global</v>
          </cell>
          <cell r="I1175" t="str">
            <v>Active</v>
          </cell>
          <cell r="J1175" t="str">
            <v>ลงทุนเองโดยตรง</v>
          </cell>
          <cell r="L1175">
            <v>2.38</v>
          </cell>
          <cell r="M1175">
            <v>4.8899999999999997</v>
          </cell>
          <cell r="N1175">
            <v>2.34</v>
          </cell>
          <cell r="O1175">
            <v>8.2799999999999994</v>
          </cell>
          <cell r="P1175">
            <v>-4.07</v>
          </cell>
          <cell r="Q1175">
            <v>0.27</v>
          </cell>
          <cell r="R1175">
            <v>0.64</v>
          </cell>
          <cell r="S1175" t="str">
            <v>-</v>
          </cell>
          <cell r="U1175">
            <v>0.14800000000000002</v>
          </cell>
          <cell r="V1175">
            <v>0.38500000000000001</v>
          </cell>
          <cell r="W1175">
            <v>0.80800000000000005</v>
          </cell>
          <cell r="X1175">
            <v>0.38500000000000001</v>
          </cell>
          <cell r="Y1175">
            <v>0.88900000000000001</v>
          </cell>
          <cell r="Z1175">
            <v>0.93399999999999994</v>
          </cell>
          <cell r="AA1175">
            <v>0.5</v>
          </cell>
          <cell r="AB1175" t="str">
            <v/>
          </cell>
          <cell r="AC1175">
            <v>0.14300000000000002</v>
          </cell>
          <cell r="AD1175">
            <v>2.200000000000002E-2</v>
          </cell>
          <cell r="AE1175">
            <v>0.46699999999999997</v>
          </cell>
          <cell r="AF1175">
            <v>8.6999999999999966E-2</v>
          </cell>
          <cell r="AG1175">
            <v>0.55000000000000004</v>
          </cell>
          <cell r="AH1175">
            <v>0.95499999999999996</v>
          </cell>
          <cell r="AI1175">
            <v>1</v>
          </cell>
          <cell r="AJ1175" t="str">
            <v/>
          </cell>
        </row>
        <row r="1176">
          <cell r="B1176" t="str">
            <v>ONE-INDIAOPP-IA</v>
          </cell>
          <cell r="C1176" t="str">
            <v>General</v>
          </cell>
          <cell r="D1176" t="str">
            <v>No Dividend</v>
          </cell>
          <cell r="E1176" t="str">
            <v>India Equity ND</v>
          </cell>
          <cell r="F1176" t="str">
            <v>India Equity</v>
          </cell>
          <cell r="G1176" t="str">
            <v>EQ India</v>
          </cell>
          <cell r="H1176" t="str">
            <v>EQ : India</v>
          </cell>
          <cell r="I1176" t="str">
            <v>Active</v>
          </cell>
          <cell r="J1176" t="str">
            <v>Pinebridge India Equity Class Y (USD)</v>
          </cell>
          <cell r="L1176">
            <v>-0.37</v>
          </cell>
          <cell r="M1176">
            <v>10.08</v>
          </cell>
          <cell r="N1176">
            <v>11.16</v>
          </cell>
          <cell r="O1176">
            <v>2.7</v>
          </cell>
          <cell r="P1176">
            <v>-2.21</v>
          </cell>
          <cell r="Q1176" t="str">
            <v>-</v>
          </cell>
          <cell r="R1176" t="str">
            <v>-</v>
          </cell>
          <cell r="S1176" t="str">
            <v>-</v>
          </cell>
          <cell r="U1176">
            <v>0.52700000000000002</v>
          </cell>
          <cell r="V1176">
            <v>0.47399999999999998</v>
          </cell>
          <cell r="W1176">
            <v>0.58899999999999997</v>
          </cell>
          <cell r="X1176">
            <v>0.52700000000000002</v>
          </cell>
          <cell r="Y1176">
            <v>0.43799999999999994</v>
          </cell>
          <cell r="Z1176" t="str">
            <v/>
          </cell>
          <cell r="AA1176" t="str">
            <v/>
          </cell>
          <cell r="AB1176" t="str">
            <v/>
          </cell>
          <cell r="AC1176">
            <v>0.5</v>
          </cell>
          <cell r="AD1176">
            <v>0.41700000000000004</v>
          </cell>
          <cell r="AE1176">
            <v>0.5</v>
          </cell>
          <cell r="AF1176">
            <v>0.5</v>
          </cell>
          <cell r="AG1176">
            <v>0.55600000000000005</v>
          </cell>
          <cell r="AH1176" t="str">
            <v/>
          </cell>
          <cell r="AI1176" t="str">
            <v/>
          </cell>
          <cell r="AJ1176" t="str">
            <v/>
          </cell>
        </row>
        <row r="1177">
          <cell r="B1177" t="str">
            <v>ONE-INDIAOPP-ID</v>
          </cell>
          <cell r="C1177" t="str">
            <v>General</v>
          </cell>
          <cell r="D1177" t="str">
            <v>Dividend</v>
          </cell>
          <cell r="E1177" t="str">
            <v>India Equity D</v>
          </cell>
          <cell r="F1177" t="str">
            <v>India Equity</v>
          </cell>
          <cell r="G1177" t="str">
            <v>EQ India</v>
          </cell>
          <cell r="H1177" t="str">
            <v>EQ : India</v>
          </cell>
          <cell r="I1177" t="str">
            <v>Active</v>
          </cell>
          <cell r="J1177" t="str">
            <v>Pinebridge India Equity Class Y (USD)</v>
          </cell>
          <cell r="L1177">
            <v>-0.35</v>
          </cell>
          <cell r="M1177">
            <v>10.130000000000001</v>
          </cell>
          <cell r="N1177">
            <v>11.26</v>
          </cell>
          <cell r="O1177">
            <v>2.76</v>
          </cell>
          <cell r="P1177">
            <v>-2.0499999999999998</v>
          </cell>
          <cell r="Q1177" t="str">
            <v>-</v>
          </cell>
          <cell r="R1177" t="str">
            <v>-</v>
          </cell>
          <cell r="S1177" t="str">
            <v>-</v>
          </cell>
          <cell r="U1177">
            <v>0.36899999999999999</v>
          </cell>
          <cell r="V1177">
            <v>0.36899999999999999</v>
          </cell>
          <cell r="W1177">
            <v>0.53</v>
          </cell>
          <cell r="X1177">
            <v>0.47399999999999998</v>
          </cell>
          <cell r="Y1177">
            <v>0.31299999999999994</v>
          </cell>
          <cell r="Z1177" t="str">
            <v/>
          </cell>
          <cell r="AA1177" t="str">
            <v/>
          </cell>
          <cell r="AB1177" t="str">
            <v/>
          </cell>
          <cell r="AC1177">
            <v>0.33399999999999996</v>
          </cell>
          <cell r="AD1177">
            <v>0.5</v>
          </cell>
          <cell r="AE1177">
            <v>0.66700000000000004</v>
          </cell>
          <cell r="AF1177">
            <v>0.5</v>
          </cell>
          <cell r="AG1177">
            <v>0.16700000000000004</v>
          </cell>
          <cell r="AH1177" t="str">
            <v/>
          </cell>
          <cell r="AI1177" t="str">
            <v/>
          </cell>
          <cell r="AJ1177" t="str">
            <v/>
          </cell>
        </row>
        <row r="1178">
          <cell r="B1178" t="str">
            <v>ONE-INDIAOPP-RA</v>
          </cell>
          <cell r="C1178" t="str">
            <v>General</v>
          </cell>
          <cell r="D1178" t="str">
            <v>No Dividend</v>
          </cell>
          <cell r="E1178" t="str">
            <v>India Equity ND</v>
          </cell>
          <cell r="F1178" t="str">
            <v>India Equity</v>
          </cell>
          <cell r="G1178" t="str">
            <v>EQ India</v>
          </cell>
          <cell r="H1178" t="str">
            <v>EQ : India</v>
          </cell>
          <cell r="I1178" t="str">
            <v>Active</v>
          </cell>
          <cell r="J1178" t="str">
            <v>Pinebridge India Equity Class Y (USD)</v>
          </cell>
          <cell r="L1178">
            <v>-0.37</v>
          </cell>
          <cell r="M1178">
            <v>10.07</v>
          </cell>
          <cell r="N1178">
            <v>11.14</v>
          </cell>
          <cell r="O1178">
            <v>2.69</v>
          </cell>
          <cell r="P1178">
            <v>-2.2599999999999998</v>
          </cell>
          <cell r="Q1178" t="str">
            <v>-</v>
          </cell>
          <cell r="R1178" t="str">
            <v>-</v>
          </cell>
          <cell r="S1178" t="str">
            <v>-</v>
          </cell>
          <cell r="U1178">
            <v>0.52700000000000002</v>
          </cell>
          <cell r="V1178">
            <v>0.57899999999999996</v>
          </cell>
          <cell r="W1178">
            <v>0.70599999999999996</v>
          </cell>
          <cell r="X1178">
            <v>0.63200000000000001</v>
          </cell>
          <cell r="Y1178">
            <v>0.625</v>
          </cell>
          <cell r="Z1178" t="str">
            <v/>
          </cell>
          <cell r="AA1178" t="str">
            <v/>
          </cell>
          <cell r="AB1178" t="str">
            <v/>
          </cell>
          <cell r="AC1178">
            <v>0.5</v>
          </cell>
          <cell r="AD1178">
            <v>0.5</v>
          </cell>
          <cell r="AE1178">
            <v>0.6</v>
          </cell>
          <cell r="AF1178">
            <v>0.58400000000000007</v>
          </cell>
          <cell r="AG1178">
            <v>0.66700000000000004</v>
          </cell>
          <cell r="AH1178" t="str">
            <v/>
          </cell>
          <cell r="AI1178" t="str">
            <v/>
          </cell>
          <cell r="AJ1178" t="str">
            <v/>
          </cell>
        </row>
        <row r="1179">
          <cell r="B1179" t="str">
            <v>ONE-INDIAOPP-RD</v>
          </cell>
          <cell r="C1179" t="str">
            <v>General</v>
          </cell>
          <cell r="D1179" t="str">
            <v>Dividend</v>
          </cell>
          <cell r="E1179" t="str">
            <v>India Equity D</v>
          </cell>
          <cell r="F1179" t="str">
            <v>India Equity</v>
          </cell>
          <cell r="G1179" t="str">
            <v>EQ India</v>
          </cell>
          <cell r="H1179" t="str">
            <v>EQ : India</v>
          </cell>
          <cell r="I1179" t="str">
            <v>Active</v>
          </cell>
          <cell r="J1179" t="str">
            <v>Pinebridge India Equity Class Y (USD)</v>
          </cell>
          <cell r="L1179">
            <v>-0.37</v>
          </cell>
          <cell r="M1179">
            <v>10.07</v>
          </cell>
          <cell r="N1179">
            <v>11.14</v>
          </cell>
          <cell r="O1179">
            <v>2.69</v>
          </cell>
          <cell r="P1179">
            <v>-2.2599999999999998</v>
          </cell>
          <cell r="Q1179" t="str">
            <v>-</v>
          </cell>
          <cell r="R1179" t="str">
            <v>-</v>
          </cell>
          <cell r="S1179" t="str">
            <v>-</v>
          </cell>
          <cell r="U1179">
            <v>0.52700000000000002</v>
          </cell>
          <cell r="V1179">
            <v>0.57899999999999996</v>
          </cell>
          <cell r="W1179">
            <v>0.70599999999999996</v>
          </cell>
          <cell r="X1179">
            <v>0.63200000000000001</v>
          </cell>
          <cell r="Y1179">
            <v>0.625</v>
          </cell>
          <cell r="Z1179" t="str">
            <v/>
          </cell>
          <cell r="AA1179" t="str">
            <v/>
          </cell>
          <cell r="AB1179" t="str">
            <v/>
          </cell>
          <cell r="AC1179">
            <v>0.5</v>
          </cell>
          <cell r="AD1179">
            <v>0.66700000000000004</v>
          </cell>
          <cell r="AE1179">
            <v>0.83399999999999996</v>
          </cell>
          <cell r="AF1179">
            <v>0.66700000000000004</v>
          </cell>
          <cell r="AG1179">
            <v>0.5</v>
          </cell>
          <cell r="AH1179" t="str">
            <v/>
          </cell>
          <cell r="AI1179" t="str">
            <v/>
          </cell>
          <cell r="AJ1179" t="str">
            <v/>
          </cell>
        </row>
        <row r="1180">
          <cell r="B1180" t="str">
            <v>ONE-ACTIVE6/2</v>
          </cell>
          <cell r="C1180" t="str">
            <v>General</v>
          </cell>
          <cell r="D1180" t="str">
            <v>No Dividend</v>
          </cell>
          <cell r="E1180" t="str">
            <v>Foreign Invest Mis ND</v>
          </cell>
          <cell r="F1180" t="str">
            <v>Foreign Investment Miscellaneous</v>
          </cell>
          <cell r="G1180" t="str">
            <v>Others</v>
          </cell>
          <cell r="H1180" t="str">
            <v>Others</v>
          </cell>
          <cell r="I1180" t="str">
            <v>Active</v>
          </cell>
          <cell r="J1180">
            <v>0</v>
          </cell>
          <cell r="L1180">
            <v>4.9400000000000004</v>
          </cell>
          <cell r="M1180">
            <v>16.010000000000002</v>
          </cell>
          <cell r="N1180">
            <v>-11.17</v>
          </cell>
          <cell r="O1180">
            <v>32.619999999999997</v>
          </cell>
          <cell r="P1180">
            <v>-9.1199999999999992</v>
          </cell>
          <cell r="Q1180">
            <v>1.07</v>
          </cell>
          <cell r="R1180" t="str">
            <v>-</v>
          </cell>
          <cell r="S1180" t="str">
            <v>-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 t="str">
            <v/>
          </cell>
          <cell r="AB1180" t="str">
            <v/>
          </cell>
          <cell r="AC1180">
            <v>0.31299999999999994</v>
          </cell>
          <cell r="AD1180">
            <v>0.25</v>
          </cell>
          <cell r="AE1180">
            <v>0.93799999999999994</v>
          </cell>
          <cell r="AF1180">
            <v>0.25</v>
          </cell>
          <cell r="AG1180">
            <v>0.73399999999999999</v>
          </cell>
          <cell r="AH1180">
            <v>9.9999999999999978E-2</v>
          </cell>
          <cell r="AI1180" t="str">
            <v/>
          </cell>
          <cell r="AJ1180" t="str">
            <v/>
          </cell>
        </row>
        <row r="1181">
          <cell r="B1181" t="str">
            <v>PHATRA SG-AA</v>
          </cell>
          <cell r="C1181" t="str">
            <v>General</v>
          </cell>
          <cell r="D1181" t="str">
            <v>No Dividend</v>
          </cell>
          <cell r="E1181" t="str">
            <v>Aggressive Allocation ND</v>
          </cell>
          <cell r="F1181" t="str">
            <v>Aggressive Allocation</v>
          </cell>
          <cell r="G1181" t="str">
            <v>Asset Allocation Global</v>
          </cell>
          <cell r="H1181" t="str">
            <v>Asset Allocation : Global</v>
          </cell>
          <cell r="I1181" t="str">
            <v>Active</v>
          </cell>
          <cell r="J1181" t="str">
            <v>กระจายลงทุนในหน่วยลงทุน</v>
          </cell>
          <cell r="L1181">
            <v>1.62</v>
          </cell>
          <cell r="M1181">
            <v>4.58</v>
          </cell>
          <cell r="N1181">
            <v>3.83</v>
          </cell>
          <cell r="O1181">
            <v>7.16</v>
          </cell>
          <cell r="P1181">
            <v>0.69</v>
          </cell>
          <cell r="Q1181">
            <v>4.6399999999999997</v>
          </cell>
          <cell r="R1181">
            <v>4.25</v>
          </cell>
          <cell r="S1181" t="str">
            <v>-</v>
          </cell>
          <cell r="U1181">
            <v>0.35299999999999998</v>
          </cell>
          <cell r="V1181">
            <v>0.53899999999999992</v>
          </cell>
          <cell r="W1181">
            <v>0.61599999999999999</v>
          </cell>
          <cell r="X1181">
            <v>0.5</v>
          </cell>
          <cell r="Y1181">
            <v>0.33399999999999996</v>
          </cell>
          <cell r="Z1181">
            <v>0.19999999999999996</v>
          </cell>
          <cell r="AA1181">
            <v>0.19999999999999996</v>
          </cell>
          <cell r="AB1181" t="str">
            <v/>
          </cell>
          <cell r="AC1181">
            <v>0.35799999999999998</v>
          </cell>
          <cell r="AD1181">
            <v>0.13100000000000001</v>
          </cell>
          <cell r="AE1181">
            <v>0.19999999999999996</v>
          </cell>
          <cell r="AF1181">
            <v>0.19599999999999995</v>
          </cell>
          <cell r="AG1181">
            <v>0.32499999999999996</v>
          </cell>
          <cell r="AH1181">
            <v>0.63700000000000001</v>
          </cell>
          <cell r="AI1181">
            <v>0.36899999999999999</v>
          </cell>
          <cell r="AJ1181" t="str">
            <v/>
          </cell>
        </row>
        <row r="1182">
          <cell r="B1182" t="str">
            <v>ABGEM</v>
          </cell>
          <cell r="C1182" t="str">
            <v>General</v>
          </cell>
          <cell r="D1182" t="str">
            <v>No Dividend</v>
          </cell>
          <cell r="E1182" t="str">
            <v>Emerging Market Equity ND</v>
          </cell>
          <cell r="F1182" t="str">
            <v>Emerging Market Equity</v>
          </cell>
          <cell r="G1182" t="str">
            <v>EQ EM</v>
          </cell>
          <cell r="H1182" t="str">
            <v>EQ : EM</v>
          </cell>
          <cell r="I1182" t="str">
            <v>Active</v>
          </cell>
          <cell r="J1182" t="str">
            <v>Aberdeen Global – Emerging Growth Fund</v>
          </cell>
          <cell r="L1182">
            <v>4.1100000000000003</v>
          </cell>
          <cell r="M1182">
            <v>8.93</v>
          </cell>
          <cell r="N1182">
            <v>13.94</v>
          </cell>
          <cell r="O1182">
            <v>11.31</v>
          </cell>
          <cell r="P1182">
            <v>-0.95</v>
          </cell>
          <cell r="Q1182">
            <v>3.49</v>
          </cell>
          <cell r="R1182">
            <v>1.24</v>
          </cell>
          <cell r="S1182">
            <v>7.22</v>
          </cell>
          <cell r="U1182">
            <v>0</v>
          </cell>
          <cell r="V1182">
            <v>0.11799999999999999</v>
          </cell>
          <cell r="W1182">
            <v>0.23599999999999999</v>
          </cell>
          <cell r="X1182">
            <v>0.47099999999999997</v>
          </cell>
          <cell r="Y1182">
            <v>0.11799999999999999</v>
          </cell>
          <cell r="Z1182">
            <v>0.72799999999999998</v>
          </cell>
          <cell r="AA1182">
            <v>0.54600000000000004</v>
          </cell>
          <cell r="AB1182">
            <v>0</v>
          </cell>
          <cell r="AC1182">
            <v>0</v>
          </cell>
          <cell r="AD1182">
            <v>0.16700000000000004</v>
          </cell>
          <cell r="AE1182">
            <v>0.25</v>
          </cell>
          <cell r="AF1182">
            <v>0.41700000000000004</v>
          </cell>
          <cell r="AG1182">
            <v>0.16700000000000004</v>
          </cell>
          <cell r="AH1182">
            <v>0.71500000000000008</v>
          </cell>
          <cell r="AI1182">
            <v>0.57200000000000006</v>
          </cell>
          <cell r="AJ1182">
            <v>0</v>
          </cell>
        </row>
        <row r="1183">
          <cell r="B1183" t="str">
            <v>ABCG</v>
          </cell>
          <cell r="C1183" t="str">
            <v>General</v>
          </cell>
          <cell r="D1183" t="str">
            <v>No Dividend</v>
          </cell>
          <cell r="E1183" t="str">
            <v>China Equity ND</v>
          </cell>
          <cell r="F1183" t="str">
            <v>China Equity</v>
          </cell>
          <cell r="G1183" t="str">
            <v>EQ China</v>
          </cell>
          <cell r="H1183" t="str">
            <v>EQ : China</v>
          </cell>
          <cell r="I1183" t="str">
            <v>Active</v>
          </cell>
          <cell r="J1183" t="str">
            <v>Aberdeen Global – Chinese Equity Fund</v>
          </cell>
          <cell r="L1183">
            <v>3.8</v>
          </cell>
          <cell r="M1183">
            <v>16.18</v>
          </cell>
          <cell r="N1183">
            <v>22.63</v>
          </cell>
          <cell r="O1183">
            <v>20.05</v>
          </cell>
          <cell r="P1183">
            <v>6.13</v>
          </cell>
          <cell r="Q1183">
            <v>9.33</v>
          </cell>
          <cell r="R1183">
            <v>4.66</v>
          </cell>
          <cell r="S1183" t="str">
            <v>-</v>
          </cell>
          <cell r="U1183">
            <v>0.28600000000000003</v>
          </cell>
          <cell r="V1183">
            <v>0.40800000000000003</v>
          </cell>
          <cell r="W1183">
            <v>0.31899999999999995</v>
          </cell>
          <cell r="X1183">
            <v>0.51900000000000002</v>
          </cell>
          <cell r="Y1183">
            <v>0.10599999999999998</v>
          </cell>
          <cell r="Z1183">
            <v>0.625</v>
          </cell>
          <cell r="AA1183">
            <v>0.6</v>
          </cell>
          <cell r="AB1183" t="str">
            <v/>
          </cell>
          <cell r="AC1183">
            <v>0.33399999999999996</v>
          </cell>
          <cell r="AD1183">
            <v>0.39200000000000002</v>
          </cell>
          <cell r="AE1183">
            <v>0.33399999999999996</v>
          </cell>
          <cell r="AF1183">
            <v>0.52200000000000002</v>
          </cell>
          <cell r="AG1183">
            <v>0.13400000000000001</v>
          </cell>
          <cell r="AH1183">
            <v>0.61599999999999999</v>
          </cell>
          <cell r="AI1183">
            <v>0.55600000000000005</v>
          </cell>
          <cell r="AJ1183" t="str">
            <v/>
          </cell>
        </row>
        <row r="1184">
          <cell r="B1184" t="str">
            <v>ABEHB</v>
          </cell>
          <cell r="C1184" t="str">
            <v>General</v>
          </cell>
          <cell r="D1184" t="str">
            <v>No Dividend</v>
          </cell>
          <cell r="E1184" t="str">
            <v>Global Bond ND</v>
          </cell>
          <cell r="F1184" t="str">
            <v>Global High Yield Bond</v>
          </cell>
          <cell r="G1184" t="str">
            <v>Foreign Bond High Yield</v>
          </cell>
          <cell r="H1184" t="str">
            <v>Foreign Bond : High Yield</v>
          </cell>
          <cell r="I1184" t="str">
            <v>Active</v>
          </cell>
          <cell r="J1184" t="str">
            <v xml:space="preserve">Aberdeen Global - Select Euro High Yield Bond Fund </v>
          </cell>
          <cell r="L1184">
            <v>1.61</v>
          </cell>
          <cell r="M1184">
            <v>3.93</v>
          </cell>
          <cell r="N1184">
            <v>1.3</v>
          </cell>
          <cell r="O1184">
            <v>4.78</v>
          </cell>
          <cell r="P1184">
            <v>0.31</v>
          </cell>
          <cell r="Q1184">
            <v>3.57</v>
          </cell>
          <cell r="R1184" t="str">
            <v>-</v>
          </cell>
          <cell r="S1184" t="str">
            <v>-</v>
          </cell>
          <cell r="U1184">
            <v>8.3999999999999964E-2</v>
          </cell>
          <cell r="V1184">
            <v>8.3999999999999964E-2</v>
          </cell>
          <cell r="W1184">
            <v>0.91700000000000004</v>
          </cell>
          <cell r="X1184">
            <v>0.58400000000000007</v>
          </cell>
          <cell r="Y1184">
            <v>0.91700000000000004</v>
          </cell>
          <cell r="Z1184">
            <v>1</v>
          </cell>
          <cell r="AA1184" t="str">
            <v/>
          </cell>
          <cell r="AB1184" t="str">
            <v/>
          </cell>
          <cell r="AC1184">
            <v>0.10699999999999998</v>
          </cell>
          <cell r="AD1184">
            <v>8.6999999999999966E-2</v>
          </cell>
          <cell r="AE1184">
            <v>0.91400000000000003</v>
          </cell>
          <cell r="AF1184">
            <v>0.41400000000000003</v>
          </cell>
          <cell r="AG1184">
            <v>0.81</v>
          </cell>
          <cell r="AH1184">
            <v>0.33399999999999996</v>
          </cell>
          <cell r="AI1184" t="str">
            <v/>
          </cell>
          <cell r="AJ1184" t="str">
            <v/>
          </cell>
        </row>
        <row r="1185">
          <cell r="B1185" t="str">
            <v>ABEG</v>
          </cell>
          <cell r="C1185" t="str">
            <v>General</v>
          </cell>
          <cell r="D1185" t="str">
            <v>No Dividend</v>
          </cell>
          <cell r="E1185" t="str">
            <v>Europe Equity ND</v>
          </cell>
          <cell r="F1185" t="str">
            <v>Europe Equity</v>
          </cell>
          <cell r="G1185" t="str">
            <v>EQ Europe</v>
          </cell>
          <cell r="H1185" t="str">
            <v>EQ : Europe</v>
          </cell>
          <cell r="I1185" t="str">
            <v>Active</v>
          </cell>
          <cell r="J1185" t="str">
            <v>Aberdeen Global – European Equity Fund</v>
          </cell>
          <cell r="L1185">
            <v>4.2300000000000004</v>
          </cell>
          <cell r="M1185">
            <v>11.63</v>
          </cell>
          <cell r="N1185">
            <v>6.32</v>
          </cell>
          <cell r="O1185">
            <v>16.71</v>
          </cell>
          <cell r="P1185">
            <v>2.84</v>
          </cell>
          <cell r="Q1185">
            <v>4.3600000000000003</v>
          </cell>
          <cell r="R1185">
            <v>-0.08</v>
          </cell>
          <cell r="S1185">
            <v>6.74</v>
          </cell>
          <cell r="U1185">
            <v>0.65300000000000002</v>
          </cell>
          <cell r="V1185">
            <v>0.30500000000000005</v>
          </cell>
          <cell r="W1185">
            <v>0.90500000000000003</v>
          </cell>
          <cell r="X1185">
            <v>0.69599999999999995</v>
          </cell>
          <cell r="Y1185">
            <v>0.38100000000000001</v>
          </cell>
          <cell r="Z1185">
            <v>0.81299999999999994</v>
          </cell>
          <cell r="AA1185">
            <v>0.75</v>
          </cell>
          <cell r="AB1185">
            <v>0</v>
          </cell>
          <cell r="AC1185">
            <v>0.7</v>
          </cell>
          <cell r="AD1185">
            <v>0.30000000000000004</v>
          </cell>
          <cell r="AE1185">
            <v>0.94799999999999995</v>
          </cell>
          <cell r="AF1185">
            <v>0.65</v>
          </cell>
          <cell r="AG1185">
            <v>0.31599999999999995</v>
          </cell>
          <cell r="AH1185">
            <v>0.78600000000000003</v>
          </cell>
          <cell r="AI1185">
            <v>0.8</v>
          </cell>
          <cell r="AJ1185">
            <v>0</v>
          </cell>
        </row>
        <row r="1186">
          <cell r="B1186" t="str">
            <v>ABWOOF</v>
          </cell>
          <cell r="C1186" t="str">
            <v>General</v>
          </cell>
          <cell r="D1186" t="str">
            <v>No Dividend</v>
          </cell>
          <cell r="E1186" t="str">
            <v>Global Equity ND</v>
          </cell>
          <cell r="F1186" t="str">
            <v>Global Equity</v>
          </cell>
          <cell r="G1186" t="str">
            <v>EQ DM</v>
          </cell>
          <cell r="H1186" t="str">
            <v>EQ : DM</v>
          </cell>
          <cell r="I1186" t="str">
            <v>Active</v>
          </cell>
          <cell r="J1186" t="str">
            <v>Aberdeen Global – Global Equity Fund</v>
          </cell>
          <cell r="L1186">
            <v>3.59</v>
          </cell>
          <cell r="M1186">
            <v>9.64</v>
          </cell>
          <cell r="N1186">
            <v>5.88</v>
          </cell>
          <cell r="O1186">
            <v>11.59</v>
          </cell>
          <cell r="P1186">
            <v>1.82</v>
          </cell>
          <cell r="Q1186">
            <v>3.93</v>
          </cell>
          <cell r="R1186">
            <v>0.71</v>
          </cell>
          <cell r="S1186">
            <v>6.7</v>
          </cell>
          <cell r="U1186">
            <v>0.42200000000000004</v>
          </cell>
          <cell r="V1186">
            <v>0.35199999999999998</v>
          </cell>
          <cell r="W1186">
            <v>0.61799999999999999</v>
          </cell>
          <cell r="X1186">
            <v>0.81099999999999994</v>
          </cell>
          <cell r="Y1186">
            <v>0.5</v>
          </cell>
          <cell r="Z1186">
            <v>0.78300000000000003</v>
          </cell>
          <cell r="AA1186">
            <v>0.9</v>
          </cell>
          <cell r="AB1186">
            <v>0.71500000000000008</v>
          </cell>
          <cell r="AC1186">
            <v>0.53600000000000003</v>
          </cell>
          <cell r="AD1186">
            <v>0.5</v>
          </cell>
          <cell r="AE1186">
            <v>0.73499999999999999</v>
          </cell>
          <cell r="AF1186">
            <v>0.79699999999999993</v>
          </cell>
          <cell r="AG1186">
            <v>0.65799999999999992</v>
          </cell>
          <cell r="AH1186">
            <v>0.81899999999999995</v>
          </cell>
          <cell r="AI1186">
            <v>0.75</v>
          </cell>
          <cell r="AJ1186">
            <v>0.75</v>
          </cell>
        </row>
        <row r="1187">
          <cell r="B1187" t="str">
            <v>ABAG</v>
          </cell>
          <cell r="C1187" t="str">
            <v>General</v>
          </cell>
          <cell r="D1187" t="str">
            <v>No Dividend</v>
          </cell>
          <cell r="E1187" t="str">
            <v>US Equity ND</v>
          </cell>
          <cell r="F1187" t="str">
            <v>US Equity</v>
          </cell>
          <cell r="G1187" t="str">
            <v>EQ US</v>
          </cell>
          <cell r="H1187" t="str">
            <v>EQ : US</v>
          </cell>
          <cell r="I1187" t="str">
            <v>Active</v>
          </cell>
          <cell r="J1187" t="str">
            <v>Aberdeen Global – North American Equity Fund</v>
          </cell>
          <cell r="L1187">
            <v>4.3899999999999997</v>
          </cell>
          <cell r="M1187">
            <v>11.73</v>
          </cell>
          <cell r="N1187">
            <v>6.6</v>
          </cell>
          <cell r="O1187">
            <v>15.98</v>
          </cell>
          <cell r="P1187">
            <v>9.6199999999999992</v>
          </cell>
          <cell r="Q1187">
            <v>7.45</v>
          </cell>
          <cell r="R1187">
            <v>6.15</v>
          </cell>
          <cell r="S1187" t="str">
            <v>-</v>
          </cell>
          <cell r="U1187">
            <v>0.36899999999999999</v>
          </cell>
          <cell r="V1187">
            <v>0.26400000000000001</v>
          </cell>
          <cell r="W1187">
            <v>0.72299999999999998</v>
          </cell>
          <cell r="X1187">
            <v>0.79</v>
          </cell>
          <cell r="Y1187">
            <v>0.27800000000000002</v>
          </cell>
          <cell r="Z1187">
            <v>0.78600000000000003</v>
          </cell>
          <cell r="AA1187">
            <v>0.88900000000000001</v>
          </cell>
          <cell r="AB1187" t="str">
            <v/>
          </cell>
          <cell r="AC1187">
            <v>0.31299999999999994</v>
          </cell>
          <cell r="AD1187">
            <v>0.18799999999999994</v>
          </cell>
          <cell r="AE1187">
            <v>0.6</v>
          </cell>
          <cell r="AF1187">
            <v>0.75</v>
          </cell>
          <cell r="AG1187">
            <v>0.21499999999999997</v>
          </cell>
          <cell r="AH1187">
            <v>0.7</v>
          </cell>
          <cell r="AI1187">
            <v>0.83399999999999996</v>
          </cell>
          <cell r="AJ1187" t="str">
            <v/>
          </cell>
        </row>
        <row r="1188">
          <cell r="B1188" t="str">
            <v>ABIG</v>
          </cell>
          <cell r="C1188" t="str">
            <v>General</v>
          </cell>
          <cell r="D1188" t="str">
            <v>No Dividend</v>
          </cell>
          <cell r="E1188" t="str">
            <v>India Equity ND</v>
          </cell>
          <cell r="F1188" t="str">
            <v>India Equity</v>
          </cell>
          <cell r="G1188" t="str">
            <v>EQ India</v>
          </cell>
          <cell r="H1188" t="str">
            <v>EQ : India</v>
          </cell>
          <cell r="I1188" t="str">
            <v>Active</v>
          </cell>
          <cell r="J1188" t="str">
            <v>Aberdeen Global – Indian Equity Fund</v>
          </cell>
          <cell r="L1188">
            <v>0.56999999999999995</v>
          </cell>
          <cell r="M1188">
            <v>8.06</v>
          </cell>
          <cell r="N1188">
            <v>10.91</v>
          </cell>
          <cell r="O1188">
            <v>0.42</v>
          </cell>
          <cell r="P1188">
            <v>-1.84</v>
          </cell>
          <cell r="Q1188">
            <v>4.46</v>
          </cell>
          <cell r="R1188">
            <v>8.0399999999999991</v>
          </cell>
          <cell r="S1188" t="str">
            <v>-</v>
          </cell>
          <cell r="U1188">
            <v>0.10599999999999998</v>
          </cell>
          <cell r="V1188">
            <v>0.84299999999999997</v>
          </cell>
          <cell r="W1188">
            <v>0.82400000000000007</v>
          </cell>
          <cell r="X1188">
            <v>0.89500000000000002</v>
          </cell>
          <cell r="Y1188">
            <v>0.25</v>
          </cell>
          <cell r="Z1188">
            <v>1</v>
          </cell>
          <cell r="AA1188">
            <v>1</v>
          </cell>
          <cell r="AB1188" t="str">
            <v/>
          </cell>
          <cell r="AC1188">
            <v>0.16700000000000004</v>
          </cell>
          <cell r="AD1188">
            <v>0.75</v>
          </cell>
          <cell r="AE1188">
            <v>0.8</v>
          </cell>
          <cell r="AF1188">
            <v>0.83399999999999996</v>
          </cell>
          <cell r="AG1188">
            <v>0.33399999999999996</v>
          </cell>
          <cell r="AH1188">
            <v>1</v>
          </cell>
          <cell r="AI1188">
            <v>0</v>
          </cell>
          <cell r="AJ1188" t="str">
            <v/>
          </cell>
        </row>
        <row r="1189">
          <cell r="B1189" t="str">
            <v>AEOB</v>
          </cell>
          <cell r="C1189" t="str">
            <v>General</v>
          </cell>
          <cell r="D1189" t="str">
            <v>No Dividend</v>
          </cell>
          <cell r="E1189" t="str">
            <v>Emerging Market Bond ND</v>
          </cell>
          <cell r="F1189" t="str">
            <v>Emerging Market Bond</v>
          </cell>
          <cell r="G1189" t="str">
            <v>Foreign Bond EM</v>
          </cell>
          <cell r="H1189" t="str">
            <v>Foreign Bond : EM</v>
          </cell>
          <cell r="I1189" t="str">
            <v>Active</v>
          </cell>
          <cell r="J1189" t="str">
            <v>Aberdeen Global - Select Emerging Markets Bond Fund</v>
          </cell>
          <cell r="L1189">
            <v>0.27</v>
          </cell>
          <cell r="M1189">
            <v>2.5</v>
          </cell>
          <cell r="N1189">
            <v>5.35</v>
          </cell>
          <cell r="O1189">
            <v>6.09</v>
          </cell>
          <cell r="P1189">
            <v>-0.75</v>
          </cell>
          <cell r="Q1189">
            <v>3.51</v>
          </cell>
          <cell r="R1189">
            <v>2.71</v>
          </cell>
          <cell r="S1189">
            <v>6.36</v>
          </cell>
          <cell r="U1189">
            <v>0.25</v>
          </cell>
          <cell r="V1189">
            <v>0.625</v>
          </cell>
          <cell r="W1189">
            <v>0.625</v>
          </cell>
          <cell r="X1189">
            <v>0.25</v>
          </cell>
          <cell r="Y1189">
            <v>0.625</v>
          </cell>
          <cell r="Z1189">
            <v>0</v>
          </cell>
          <cell r="AA1189">
            <v>0.25</v>
          </cell>
          <cell r="AB1189">
            <v>0</v>
          </cell>
          <cell r="AC1189">
            <v>0.33399999999999996</v>
          </cell>
          <cell r="AD1189">
            <v>0.66700000000000004</v>
          </cell>
          <cell r="AE1189">
            <v>0.66700000000000004</v>
          </cell>
          <cell r="AF1189">
            <v>0.33399999999999996</v>
          </cell>
          <cell r="AG1189">
            <v>0.66700000000000004</v>
          </cell>
          <cell r="AH1189">
            <v>0</v>
          </cell>
          <cell r="AI1189">
            <v>0.33399999999999996</v>
          </cell>
          <cell r="AJ1189">
            <v>0</v>
          </cell>
        </row>
        <row r="1190">
          <cell r="B1190" t="str">
            <v>ABAPAC</v>
          </cell>
          <cell r="C1190" t="str">
            <v>General</v>
          </cell>
          <cell r="D1190" t="str">
            <v>No Dividend</v>
          </cell>
          <cell r="E1190" t="str">
            <v>Asia Pacific ex-Japan EQ ND</v>
          </cell>
          <cell r="F1190" t="str">
            <v>Asia Pacific ex-Japan Equity</v>
          </cell>
          <cell r="G1190" t="str">
            <v>EQ Asia</v>
          </cell>
          <cell r="H1190" t="str">
            <v>EQ : Asia</v>
          </cell>
          <cell r="I1190" t="str">
            <v>Active</v>
          </cell>
          <cell r="J1190" t="str">
            <v>Aberdeen Pacific Equity Fund</v>
          </cell>
          <cell r="L1190">
            <v>3</v>
          </cell>
          <cell r="M1190">
            <v>9.69</v>
          </cell>
          <cell r="N1190">
            <v>14.46</v>
          </cell>
          <cell r="O1190">
            <v>11.15</v>
          </cell>
          <cell r="P1190">
            <v>-0.85</v>
          </cell>
          <cell r="Q1190">
            <v>6.25</v>
          </cell>
          <cell r="R1190">
            <v>1.82</v>
          </cell>
          <cell r="S1190">
            <v>8.4</v>
          </cell>
          <cell r="U1190">
            <v>0.23599999999999999</v>
          </cell>
          <cell r="V1190">
            <v>0.18799999999999994</v>
          </cell>
          <cell r="W1190">
            <v>0.53400000000000003</v>
          </cell>
          <cell r="X1190">
            <v>0.81299999999999994</v>
          </cell>
          <cell r="Y1190">
            <v>0</v>
          </cell>
          <cell r="Z1190">
            <v>0.77</v>
          </cell>
          <cell r="AA1190">
            <v>0.55600000000000005</v>
          </cell>
          <cell r="AB1190">
            <v>0.25</v>
          </cell>
          <cell r="AC1190">
            <v>0.20899999999999996</v>
          </cell>
          <cell r="AD1190">
            <v>0.13100000000000001</v>
          </cell>
          <cell r="AE1190">
            <v>0.38100000000000001</v>
          </cell>
          <cell r="AF1190">
            <v>0.56600000000000006</v>
          </cell>
          <cell r="AG1190">
            <v>4.8000000000000043E-2</v>
          </cell>
          <cell r="AH1190">
            <v>0.625</v>
          </cell>
          <cell r="AI1190">
            <v>0.54600000000000004</v>
          </cell>
          <cell r="AJ1190">
            <v>0</v>
          </cell>
        </row>
        <row r="1191">
          <cell r="B1191" t="str">
            <v>ABAPAC-RMF</v>
          </cell>
          <cell r="C1191" t="str">
            <v>RMF</v>
          </cell>
          <cell r="D1191" t="str">
            <v>No Dividend</v>
          </cell>
          <cell r="E1191" t="str">
            <v>Asia Pacific ex-Japan EQ RMF</v>
          </cell>
          <cell r="F1191" t="str">
            <v>Asia Pacific ex-Japan Equity</v>
          </cell>
          <cell r="G1191" t="str">
            <v>EQ Asia R</v>
          </cell>
          <cell r="H1191" t="str">
            <v>EQ : Asia</v>
          </cell>
          <cell r="I1191" t="str">
            <v>Active</v>
          </cell>
          <cell r="J1191" t="str">
            <v>Aberdeen Pacific Equity Fund</v>
          </cell>
          <cell r="L1191">
            <v>3.02</v>
          </cell>
          <cell r="M1191">
            <v>9.74</v>
          </cell>
          <cell r="N1191">
            <v>14.47</v>
          </cell>
          <cell r="O1191">
            <v>11.23</v>
          </cell>
          <cell r="P1191">
            <v>-0.73</v>
          </cell>
          <cell r="Q1191">
            <v>6.21</v>
          </cell>
          <cell r="R1191">
            <v>1.81</v>
          </cell>
          <cell r="S1191" t="str">
            <v>-</v>
          </cell>
          <cell r="U1191">
            <v>0</v>
          </cell>
          <cell r="V1191">
            <v>0</v>
          </cell>
          <cell r="W1191">
            <v>0.19999999999999996</v>
          </cell>
          <cell r="X1191">
            <v>0.6</v>
          </cell>
          <cell r="Y1191">
            <v>0</v>
          </cell>
          <cell r="Z1191">
            <v>0.75</v>
          </cell>
          <cell r="AA1191">
            <v>0</v>
          </cell>
          <cell r="AB1191" t="str">
            <v/>
          </cell>
          <cell r="AC1191">
            <v>0</v>
          </cell>
          <cell r="AD1191">
            <v>0</v>
          </cell>
          <cell r="AE1191">
            <v>0.14300000000000002</v>
          </cell>
          <cell r="AF1191">
            <v>0.42900000000000005</v>
          </cell>
          <cell r="AG1191">
            <v>0</v>
          </cell>
          <cell r="AH1191">
            <v>0.8</v>
          </cell>
          <cell r="AI1191">
            <v>0.5</v>
          </cell>
          <cell r="AJ1191" t="str">
            <v/>
          </cell>
        </row>
        <row r="1192">
          <cell r="B1192" t="str">
            <v>ABAGS</v>
          </cell>
          <cell r="C1192" t="str">
            <v>General</v>
          </cell>
          <cell r="D1192" t="str">
            <v>No Dividend</v>
          </cell>
          <cell r="E1192" t="str">
            <v>US Equity ND</v>
          </cell>
          <cell r="F1192" t="str">
            <v>US Equity</v>
          </cell>
          <cell r="G1192" t="str">
            <v>EQ US</v>
          </cell>
          <cell r="H1192" t="str">
            <v>EQ : US</v>
          </cell>
          <cell r="I1192" t="str">
            <v>Active</v>
          </cell>
          <cell r="J1192" t="str">
            <v>Aberdeen Global – North American Smaller Companies Fund</v>
          </cell>
          <cell r="L1192">
            <v>5.6</v>
          </cell>
          <cell r="M1192">
            <v>10.96</v>
          </cell>
          <cell r="N1192">
            <v>5.85</v>
          </cell>
          <cell r="O1192">
            <v>18.829999999999998</v>
          </cell>
          <cell r="P1192">
            <v>7.69</v>
          </cell>
          <cell r="Q1192">
            <v>5.74</v>
          </cell>
          <cell r="R1192" t="str">
            <v>-</v>
          </cell>
          <cell r="S1192" t="str">
            <v>-</v>
          </cell>
          <cell r="U1192">
            <v>0.15800000000000003</v>
          </cell>
          <cell r="V1192">
            <v>0.68500000000000005</v>
          </cell>
          <cell r="W1192">
            <v>0.83399999999999996</v>
          </cell>
          <cell r="X1192">
            <v>0.31599999999999995</v>
          </cell>
          <cell r="Y1192">
            <v>0.61199999999999999</v>
          </cell>
          <cell r="Z1192">
            <v>0.92900000000000005</v>
          </cell>
          <cell r="AA1192" t="str">
            <v/>
          </cell>
          <cell r="AB1192" t="str">
            <v/>
          </cell>
          <cell r="AC1192">
            <v>0.125</v>
          </cell>
          <cell r="AD1192">
            <v>0.56299999999999994</v>
          </cell>
          <cell r="AE1192">
            <v>0.73399999999999999</v>
          </cell>
          <cell r="AF1192">
            <v>0.18799999999999994</v>
          </cell>
          <cell r="AG1192">
            <v>0.57200000000000006</v>
          </cell>
          <cell r="AH1192">
            <v>0.9</v>
          </cell>
          <cell r="AI1192" t="str">
            <v/>
          </cell>
          <cell r="AJ1192" t="str">
            <v/>
          </cell>
        </row>
        <row r="1193">
          <cell r="B1193" t="str">
            <v>ADR-D</v>
          </cell>
          <cell r="C1193" t="str">
            <v>General</v>
          </cell>
          <cell r="D1193" t="str">
            <v>Dividend</v>
          </cell>
          <cell r="E1193" t="str">
            <v>Emerging Market Bond D</v>
          </cell>
          <cell r="F1193" t="str">
            <v>Emerging Market Bond</v>
          </cell>
          <cell r="G1193" t="str">
            <v>Foreign Bond EM</v>
          </cell>
          <cell r="H1193" t="str">
            <v>Foreign Bond : EM</v>
          </cell>
          <cell r="I1193" t="str">
            <v>Active</v>
          </cell>
          <cell r="J1193" t="str">
            <v>United Asian Local Currency Bond Fund (USD)</v>
          </cell>
          <cell r="L1193">
            <v>-0.89</v>
          </cell>
          <cell r="M1193">
            <v>0.14000000000000001</v>
          </cell>
          <cell r="N1193">
            <v>5.16</v>
          </cell>
          <cell r="O1193">
            <v>1.87</v>
          </cell>
          <cell r="P1193">
            <v>-2.5099999999999998</v>
          </cell>
          <cell r="Q1193">
            <v>-0.93</v>
          </cell>
          <cell r="R1193">
            <v>0.65</v>
          </cell>
          <cell r="S1193" t="str">
            <v>-</v>
          </cell>
          <cell r="U1193">
            <v>1</v>
          </cell>
          <cell r="V1193">
            <v>0.875</v>
          </cell>
          <cell r="W1193">
            <v>0.75</v>
          </cell>
          <cell r="X1193">
            <v>0.875</v>
          </cell>
          <cell r="Y1193">
            <v>0.875</v>
          </cell>
          <cell r="Z1193">
            <v>1</v>
          </cell>
          <cell r="AA1193">
            <v>0.5</v>
          </cell>
          <cell r="AB1193" t="str">
            <v/>
          </cell>
          <cell r="AC1193">
            <v>1</v>
          </cell>
          <cell r="AD1193">
            <v>1</v>
          </cell>
          <cell r="AE1193">
            <v>0.5</v>
          </cell>
          <cell r="AF1193">
            <v>0.5</v>
          </cell>
          <cell r="AG1193">
            <v>1</v>
          </cell>
          <cell r="AH1193">
            <v>1</v>
          </cell>
          <cell r="AI1193">
            <v>0</v>
          </cell>
          <cell r="AJ1193" t="str">
            <v/>
          </cell>
        </row>
        <row r="1194">
          <cell r="B1194" t="str">
            <v>LHGMA-R</v>
          </cell>
          <cell r="C1194" t="str">
            <v>General</v>
          </cell>
          <cell r="D1194" t="str">
            <v>No Dividend</v>
          </cell>
          <cell r="E1194" t="str">
            <v>Global Allocation ND</v>
          </cell>
          <cell r="F1194" t="str">
            <v>Global Allocation</v>
          </cell>
          <cell r="G1194" t="str">
            <v>Asset Allocation Global</v>
          </cell>
          <cell r="H1194" t="str">
            <v>Asset Allocation : Global</v>
          </cell>
          <cell r="I1194" t="str">
            <v>Active</v>
          </cell>
          <cell r="J1194" t="str">
            <v>Investec Global Multi-Asset Income Fund Class I ACC USD</v>
          </cell>
          <cell r="L1194">
            <v>0.36</v>
          </cell>
          <cell r="M1194">
            <v>1.94</v>
          </cell>
          <cell r="N1194">
            <v>2.0299999999999998</v>
          </cell>
          <cell r="O1194">
            <v>2.65</v>
          </cell>
          <cell r="P1194" t="str">
            <v>-</v>
          </cell>
          <cell r="Q1194" t="str">
            <v>-</v>
          </cell>
          <cell r="R1194" t="str">
            <v>-</v>
          </cell>
          <cell r="S1194" t="str">
            <v>-</v>
          </cell>
          <cell r="U1194">
            <v>0.97099999999999997</v>
          </cell>
          <cell r="V1194">
            <v>0.96199999999999997</v>
          </cell>
          <cell r="W1194">
            <v>0.92400000000000004</v>
          </cell>
          <cell r="X1194">
            <v>0.96199999999999997</v>
          </cell>
          <cell r="Y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>
            <v>0.94899999999999995</v>
          </cell>
          <cell r="AD1194">
            <v>0.98299999999999998</v>
          </cell>
          <cell r="AE1194">
            <v>0.94799999999999995</v>
          </cell>
          <cell r="AF1194">
            <v>0.94799999999999995</v>
          </cell>
          <cell r="AG1194" t="str">
            <v/>
          </cell>
          <cell r="AH1194" t="str">
            <v/>
          </cell>
          <cell r="AI1194" t="str">
            <v/>
          </cell>
          <cell r="AJ1194" t="str">
            <v/>
          </cell>
        </row>
        <row r="1195">
          <cell r="B1195" t="str">
            <v>LHGMA-D</v>
          </cell>
          <cell r="C1195" t="str">
            <v>General</v>
          </cell>
          <cell r="D1195" t="str">
            <v>Dividend</v>
          </cell>
          <cell r="E1195" t="str">
            <v>Global Allocation D</v>
          </cell>
          <cell r="F1195" t="str">
            <v>Global Allocation</v>
          </cell>
          <cell r="G1195" t="str">
            <v>Asset Allocation Global</v>
          </cell>
          <cell r="H1195" t="str">
            <v>Asset Allocation : Global</v>
          </cell>
          <cell r="I1195" t="str">
            <v>Active</v>
          </cell>
          <cell r="J1195" t="str">
            <v>Investec Global Multi-Asset Income Fund Class I ACC USD</v>
          </cell>
          <cell r="L1195">
            <v>0.36</v>
          </cell>
          <cell r="M1195">
            <v>1.94</v>
          </cell>
          <cell r="N1195">
            <v>2.0299999999999998</v>
          </cell>
          <cell r="O1195">
            <v>2.65</v>
          </cell>
          <cell r="P1195" t="str">
            <v>-</v>
          </cell>
          <cell r="Q1195" t="str">
            <v>-</v>
          </cell>
          <cell r="R1195" t="str">
            <v>-</v>
          </cell>
          <cell r="S1195" t="str">
            <v>-</v>
          </cell>
          <cell r="U1195">
            <v>0.97099999999999997</v>
          </cell>
          <cell r="V1195">
            <v>0.96199999999999997</v>
          </cell>
          <cell r="W1195">
            <v>0.92400000000000004</v>
          </cell>
          <cell r="X1195">
            <v>0.96199999999999997</v>
          </cell>
          <cell r="Y1195" t="str">
            <v/>
          </cell>
          <cell r="Z1195" t="str">
            <v/>
          </cell>
          <cell r="AA1195" t="str">
            <v/>
          </cell>
          <cell r="AB1195" t="str">
            <v/>
          </cell>
          <cell r="AC1195">
            <v>0.71500000000000008</v>
          </cell>
          <cell r="AD1195">
            <v>0.85799999999999998</v>
          </cell>
          <cell r="AE1195">
            <v>0.85799999999999998</v>
          </cell>
          <cell r="AF1195">
            <v>0.71500000000000008</v>
          </cell>
          <cell r="AG1195" t="str">
            <v/>
          </cell>
          <cell r="AH1195" t="str">
            <v/>
          </cell>
          <cell r="AI1195" t="str">
            <v/>
          </cell>
          <cell r="AJ1195" t="str">
            <v/>
          </cell>
        </row>
        <row r="1196">
          <cell r="B1196" t="str">
            <v>LHGMA-A</v>
          </cell>
          <cell r="C1196" t="str">
            <v>General</v>
          </cell>
          <cell r="D1196" t="str">
            <v>No Dividend</v>
          </cell>
          <cell r="E1196" t="str">
            <v>Global Allocation ND</v>
          </cell>
          <cell r="F1196" t="str">
            <v>Global Allocation</v>
          </cell>
          <cell r="G1196" t="str">
            <v>Asset Allocation Global</v>
          </cell>
          <cell r="H1196" t="str">
            <v>Asset Allocation : Global</v>
          </cell>
          <cell r="I1196" t="str">
            <v>Active</v>
          </cell>
          <cell r="J1196" t="str">
            <v>Investec Global Multi-Asset Income Fund Class I ACC USD</v>
          </cell>
          <cell r="L1196">
            <v>0.36</v>
          </cell>
          <cell r="M1196">
            <v>1.94</v>
          </cell>
          <cell r="N1196">
            <v>2.0299999999999998</v>
          </cell>
          <cell r="O1196">
            <v>2.66</v>
          </cell>
          <cell r="P1196" t="str">
            <v>-</v>
          </cell>
          <cell r="Q1196" t="str">
            <v>-</v>
          </cell>
          <cell r="R1196" t="str">
            <v>-</v>
          </cell>
          <cell r="S1196" t="str">
            <v>-</v>
          </cell>
          <cell r="U1196">
            <v>0.97099999999999997</v>
          </cell>
          <cell r="V1196">
            <v>0.96199999999999997</v>
          </cell>
          <cell r="W1196">
            <v>0.92400000000000004</v>
          </cell>
          <cell r="X1196">
            <v>0.88500000000000001</v>
          </cell>
          <cell r="Y1196" t="str">
            <v/>
          </cell>
          <cell r="Z1196" t="str">
            <v/>
          </cell>
          <cell r="AA1196" t="str">
            <v/>
          </cell>
          <cell r="AB1196" t="str">
            <v/>
          </cell>
          <cell r="AC1196">
            <v>0.94899999999999995</v>
          </cell>
          <cell r="AD1196">
            <v>0.98299999999999998</v>
          </cell>
          <cell r="AE1196">
            <v>0.94799999999999995</v>
          </cell>
          <cell r="AF1196">
            <v>0.92999999999999994</v>
          </cell>
          <cell r="AG1196" t="str">
            <v/>
          </cell>
          <cell r="AH1196" t="str">
            <v/>
          </cell>
          <cell r="AI1196" t="str">
            <v/>
          </cell>
          <cell r="AJ1196" t="str">
            <v/>
          </cell>
        </row>
        <row r="1197">
          <cell r="B1197" t="str">
            <v>LHGLIFE-E</v>
          </cell>
          <cell r="C1197" t="str">
            <v>General</v>
          </cell>
          <cell r="D1197" t="str">
            <v>Dividend</v>
          </cell>
          <cell r="E1197" t="str">
            <v>Global Equity D</v>
          </cell>
          <cell r="F1197" t="str">
            <v>Global Equity</v>
          </cell>
          <cell r="G1197" t="str">
            <v>EQ Thematic - Consumer</v>
          </cell>
          <cell r="H1197" t="str">
            <v>EQ : Thematic - Consumer</v>
          </cell>
          <cell r="I1197" t="str">
            <v>Active</v>
          </cell>
          <cell r="J1197" t="str">
            <v xml:space="preserve">Invesco Global Leisure Fund </v>
          </cell>
          <cell r="L1197">
            <v>6.66</v>
          </cell>
          <cell r="M1197">
            <v>10.44</v>
          </cell>
          <cell r="N1197">
            <v>9.1300000000000008</v>
          </cell>
          <cell r="O1197">
            <v>20.399999999999999</v>
          </cell>
          <cell r="P1197">
            <v>4.01</v>
          </cell>
          <cell r="Q1197" t="str">
            <v>-</v>
          </cell>
          <cell r="R1197" t="str">
            <v>-</v>
          </cell>
          <cell r="S1197" t="str">
            <v>-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1</v>
          </cell>
          <cell r="Z1197" t="str">
            <v/>
          </cell>
          <cell r="AA1197" t="str">
            <v/>
          </cell>
          <cell r="AB1197" t="str">
            <v/>
          </cell>
          <cell r="AC1197">
            <v>0.17700000000000005</v>
          </cell>
          <cell r="AD1197">
            <v>0.35299999999999998</v>
          </cell>
          <cell r="AE1197">
            <v>0.41200000000000003</v>
          </cell>
          <cell r="AF1197">
            <v>0.11799999999999999</v>
          </cell>
          <cell r="AG1197">
            <v>0.26700000000000002</v>
          </cell>
          <cell r="AH1197" t="str">
            <v/>
          </cell>
          <cell r="AI1197" t="str">
            <v/>
          </cell>
          <cell r="AJ1197" t="str">
            <v/>
          </cell>
        </row>
        <row r="1198">
          <cell r="B1198" t="str">
            <v>LHGEQ-R</v>
          </cell>
          <cell r="C1198" t="str">
            <v>General</v>
          </cell>
          <cell r="D1198" t="str">
            <v>No Dividend</v>
          </cell>
          <cell r="E1198" t="str">
            <v>Global Equity ND</v>
          </cell>
          <cell r="F1198" t="str">
            <v>Global Equity</v>
          </cell>
          <cell r="G1198" t="str">
            <v>EQ DM</v>
          </cell>
          <cell r="H1198" t="str">
            <v>EQ : DM</v>
          </cell>
          <cell r="I1198" t="str">
            <v>Active</v>
          </cell>
          <cell r="J1198" t="str">
            <v>T. Rowe Price Global Focused Growth Equity Class I (USD)</v>
          </cell>
          <cell r="L1198">
            <v>4.1500000000000004</v>
          </cell>
          <cell r="M1198">
            <v>11.36</v>
          </cell>
          <cell r="N1198">
            <v>13.53</v>
          </cell>
          <cell r="O1198">
            <v>19.29</v>
          </cell>
          <cell r="P1198" t="str">
            <v>-</v>
          </cell>
          <cell r="Q1198" t="str">
            <v>-</v>
          </cell>
          <cell r="R1198" t="str">
            <v>-</v>
          </cell>
          <cell r="S1198" t="str">
            <v>-</v>
          </cell>
          <cell r="U1198">
            <v>0.26400000000000001</v>
          </cell>
          <cell r="V1198">
            <v>0.21699999999999997</v>
          </cell>
          <cell r="W1198">
            <v>0.14800000000000002</v>
          </cell>
          <cell r="X1198">
            <v>0.10899999999999999</v>
          </cell>
          <cell r="Y1198" t="str">
            <v/>
          </cell>
          <cell r="Z1198" t="str">
            <v/>
          </cell>
          <cell r="AA1198" t="str">
            <v/>
          </cell>
          <cell r="AB1198" t="str">
            <v/>
          </cell>
          <cell r="AC1198">
            <v>0.41100000000000003</v>
          </cell>
          <cell r="AD1198">
            <v>0.33399999999999996</v>
          </cell>
          <cell r="AE1198">
            <v>0.26600000000000001</v>
          </cell>
          <cell r="AF1198">
            <v>0.26</v>
          </cell>
          <cell r="AG1198" t="str">
            <v/>
          </cell>
          <cell r="AH1198" t="str">
            <v/>
          </cell>
          <cell r="AI1198" t="str">
            <v/>
          </cell>
          <cell r="AJ1198" t="str">
            <v/>
          </cell>
        </row>
        <row r="1199">
          <cell r="B1199" t="str">
            <v>LHGEQ-D</v>
          </cell>
          <cell r="C1199" t="str">
            <v>General</v>
          </cell>
          <cell r="D1199" t="str">
            <v>Dividend</v>
          </cell>
          <cell r="E1199" t="str">
            <v>Global Equity D</v>
          </cell>
          <cell r="F1199" t="str">
            <v>Global Equity</v>
          </cell>
          <cell r="G1199" t="str">
            <v>EQ DM</v>
          </cell>
          <cell r="H1199" t="str">
            <v>EQ : DM</v>
          </cell>
          <cell r="I1199" t="str">
            <v>Active</v>
          </cell>
          <cell r="J1199" t="str">
            <v>T. Rowe Price Global Focused Growth Equity Class I (USD)</v>
          </cell>
          <cell r="L1199">
            <v>4.1500000000000004</v>
          </cell>
          <cell r="M1199">
            <v>11.36</v>
          </cell>
          <cell r="N1199">
            <v>13.54</v>
          </cell>
          <cell r="O1199">
            <v>19.29</v>
          </cell>
          <cell r="P1199" t="str">
            <v>-</v>
          </cell>
          <cell r="Q1199" t="str">
            <v>-</v>
          </cell>
          <cell r="R1199" t="str">
            <v>-</v>
          </cell>
          <cell r="S1199" t="str">
            <v>-</v>
          </cell>
          <cell r="U1199">
            <v>0.26400000000000001</v>
          </cell>
          <cell r="V1199">
            <v>0.21699999999999997</v>
          </cell>
          <cell r="W1199">
            <v>8.8999999999999968E-2</v>
          </cell>
          <cell r="X1199">
            <v>0.10899999999999999</v>
          </cell>
          <cell r="Y1199" t="str">
            <v/>
          </cell>
          <cell r="Z1199" t="str">
            <v/>
          </cell>
          <cell r="AA1199" t="str">
            <v/>
          </cell>
          <cell r="AB1199" t="str">
            <v/>
          </cell>
          <cell r="AC1199">
            <v>0.41200000000000003</v>
          </cell>
          <cell r="AD1199">
            <v>0.23599999999999999</v>
          </cell>
          <cell r="AE1199">
            <v>0.17700000000000005</v>
          </cell>
          <cell r="AF1199">
            <v>0.35299999999999998</v>
          </cell>
          <cell r="AG1199" t="str">
            <v/>
          </cell>
          <cell r="AH1199" t="str">
            <v/>
          </cell>
          <cell r="AI1199" t="str">
            <v/>
          </cell>
          <cell r="AJ1199" t="str">
            <v/>
          </cell>
        </row>
        <row r="1200">
          <cell r="B1200" t="str">
            <v>LHGEQ-A</v>
          </cell>
          <cell r="C1200" t="str">
            <v>General</v>
          </cell>
          <cell r="D1200" t="str">
            <v>No Dividend</v>
          </cell>
          <cell r="E1200" t="str">
            <v>Global Equity ND</v>
          </cell>
          <cell r="F1200" t="str">
            <v>Global Equity</v>
          </cell>
          <cell r="G1200" t="str">
            <v>EQ DM</v>
          </cell>
          <cell r="H1200" t="str">
            <v>EQ : DM</v>
          </cell>
          <cell r="I1200" t="str">
            <v>Active</v>
          </cell>
          <cell r="J1200" t="str">
            <v>T. Rowe Price Global Focused Growth Equity Class I (USD)</v>
          </cell>
          <cell r="L1200">
            <v>4.1500000000000004</v>
          </cell>
          <cell r="M1200">
            <v>11.36</v>
          </cell>
          <cell r="N1200">
            <v>13.53</v>
          </cell>
          <cell r="O1200">
            <v>19.29</v>
          </cell>
          <cell r="P1200" t="str">
            <v>-</v>
          </cell>
          <cell r="Q1200" t="str">
            <v>-</v>
          </cell>
          <cell r="R1200" t="str">
            <v>-</v>
          </cell>
          <cell r="S1200" t="str">
            <v>-</v>
          </cell>
          <cell r="U1200">
            <v>0.26400000000000001</v>
          </cell>
          <cell r="V1200">
            <v>0.21699999999999997</v>
          </cell>
          <cell r="W1200">
            <v>0.14800000000000002</v>
          </cell>
          <cell r="X1200">
            <v>0.10899999999999999</v>
          </cell>
          <cell r="Y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>
            <v>0.41100000000000003</v>
          </cell>
          <cell r="AD1200">
            <v>0.33399999999999996</v>
          </cell>
          <cell r="AE1200">
            <v>0.26600000000000001</v>
          </cell>
          <cell r="AF1200">
            <v>0.26</v>
          </cell>
          <cell r="AG1200" t="str">
            <v/>
          </cell>
          <cell r="AH1200" t="str">
            <v/>
          </cell>
          <cell r="AI1200" t="str">
            <v/>
          </cell>
          <cell r="AJ1200" t="str">
            <v/>
          </cell>
        </row>
        <row r="1201">
          <cell r="B1201" t="str">
            <v>LHINDIA-E</v>
          </cell>
          <cell r="C1201" t="str">
            <v>General</v>
          </cell>
          <cell r="D1201" t="str">
            <v>Dividend</v>
          </cell>
          <cell r="E1201" t="str">
            <v>India Equity D</v>
          </cell>
          <cell r="F1201" t="str">
            <v>India Equity</v>
          </cell>
          <cell r="G1201" t="str">
            <v>EQ India</v>
          </cell>
          <cell r="H1201" t="str">
            <v>EQ : India</v>
          </cell>
          <cell r="I1201" t="str">
            <v>Passive</v>
          </cell>
          <cell r="J1201" t="str">
            <v>iShares MSCI India ETF</v>
          </cell>
          <cell r="L1201">
            <v>0.25</v>
          </cell>
          <cell r="M1201">
            <v>9.08</v>
          </cell>
          <cell r="N1201">
            <v>13.17</v>
          </cell>
          <cell r="O1201">
            <v>2.2799999999999998</v>
          </cell>
          <cell r="P1201">
            <v>-10.38</v>
          </cell>
          <cell r="Q1201" t="str">
            <v>-</v>
          </cell>
          <cell r="R1201" t="str">
            <v>-</v>
          </cell>
          <cell r="S1201" t="str">
            <v>-</v>
          </cell>
          <cell r="U1201">
            <v>0.31599999999999995</v>
          </cell>
          <cell r="V1201">
            <v>0.68500000000000005</v>
          </cell>
          <cell r="W1201">
            <v>0.47099999999999997</v>
          </cell>
          <cell r="X1201">
            <v>0.84299999999999997</v>
          </cell>
          <cell r="Y1201">
            <v>0.875</v>
          </cell>
          <cell r="Z1201" t="str">
            <v/>
          </cell>
          <cell r="AA1201" t="str">
            <v/>
          </cell>
          <cell r="AB1201" t="str">
            <v/>
          </cell>
          <cell r="AC1201">
            <v>0.16700000000000004</v>
          </cell>
          <cell r="AD1201">
            <v>0.83399999999999996</v>
          </cell>
          <cell r="AE1201">
            <v>0.5</v>
          </cell>
          <cell r="AF1201">
            <v>1</v>
          </cell>
          <cell r="AG1201">
            <v>0.83399999999999996</v>
          </cell>
          <cell r="AH1201" t="str">
            <v/>
          </cell>
          <cell r="AI1201" t="str">
            <v/>
          </cell>
          <cell r="AJ1201" t="str">
            <v/>
          </cell>
        </row>
        <row r="1202">
          <cell r="B1202" t="str">
            <v>LHEM-E</v>
          </cell>
          <cell r="C1202" t="str">
            <v>General</v>
          </cell>
          <cell r="D1202" t="str">
            <v>Dividend</v>
          </cell>
          <cell r="E1202" t="str">
            <v>Emerging Market Equity D</v>
          </cell>
          <cell r="F1202" t="str">
            <v>Emerging Market Equity</v>
          </cell>
          <cell r="G1202" t="str">
            <v>EQ EM</v>
          </cell>
          <cell r="H1202" t="str">
            <v>EQ : EM</v>
          </cell>
          <cell r="I1202" t="str">
            <v>Active</v>
          </cell>
          <cell r="J1202" t="str">
            <v>American Century SICAV - Emerging Markets Equity Class I (USD)</v>
          </cell>
          <cell r="L1202">
            <v>3.44</v>
          </cell>
          <cell r="M1202">
            <v>7.59</v>
          </cell>
          <cell r="N1202">
            <v>12.91</v>
          </cell>
          <cell r="O1202">
            <v>11.9</v>
          </cell>
          <cell r="P1202">
            <v>-6.73</v>
          </cell>
          <cell r="Q1202" t="str">
            <v>-</v>
          </cell>
          <cell r="R1202" t="str">
            <v>-</v>
          </cell>
          <cell r="S1202" t="str">
            <v>-</v>
          </cell>
          <cell r="U1202">
            <v>5.9000000000000052E-2</v>
          </cell>
          <cell r="V1202">
            <v>0.23599999999999999</v>
          </cell>
          <cell r="W1202">
            <v>0.29500000000000004</v>
          </cell>
          <cell r="X1202">
            <v>0.41200000000000003</v>
          </cell>
          <cell r="Y1202">
            <v>0.76500000000000001</v>
          </cell>
          <cell r="Z1202" t="str">
            <v/>
          </cell>
          <cell r="AA1202" t="str">
            <v/>
          </cell>
          <cell r="AB1202" t="str">
            <v/>
          </cell>
          <cell r="AC1202">
            <v>0</v>
          </cell>
          <cell r="AD1202">
            <v>0</v>
          </cell>
          <cell r="AE1202">
            <v>0.25</v>
          </cell>
          <cell r="AF1202">
            <v>0.5</v>
          </cell>
          <cell r="AG1202">
            <v>0.5</v>
          </cell>
          <cell r="AH1202" t="str">
            <v/>
          </cell>
          <cell r="AI1202" t="str">
            <v/>
          </cell>
          <cell r="AJ1202" t="str">
            <v/>
          </cell>
        </row>
        <row r="1203">
          <cell r="B1203" t="str">
            <v>ASP-GCOM 1</v>
          </cell>
          <cell r="C1203" t="str">
            <v>General</v>
          </cell>
          <cell r="D1203" t="str">
            <v>No Dividend</v>
          </cell>
          <cell r="E1203" t="str">
            <v>Foreign Invest Mis ND</v>
          </cell>
          <cell r="F1203" t="str">
            <v>Foreign Investment Miscellaneous</v>
          </cell>
          <cell r="G1203" t="str">
            <v>Capital Protected</v>
          </cell>
          <cell r="H1203" t="str">
            <v>Capital Protected</v>
          </cell>
          <cell r="I1203" t="str">
            <v>Active</v>
          </cell>
          <cell r="J1203">
            <v>0</v>
          </cell>
          <cell r="L1203">
            <v>7.45</v>
          </cell>
          <cell r="M1203">
            <v>14.99</v>
          </cell>
          <cell r="N1203">
            <v>20.02</v>
          </cell>
          <cell r="O1203">
            <v>22.04</v>
          </cell>
          <cell r="P1203" t="str">
            <v>-</v>
          </cell>
          <cell r="Q1203" t="str">
            <v>-</v>
          </cell>
          <cell r="R1203" t="str">
            <v>-</v>
          </cell>
          <cell r="S1203" t="str">
            <v>-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 t="str">
            <v/>
          </cell>
          <cell r="Z1203" t="str">
            <v/>
          </cell>
          <cell r="AA1203" t="str">
            <v/>
          </cell>
          <cell r="AB1203" t="str">
            <v/>
          </cell>
          <cell r="AC1203">
            <v>0</v>
          </cell>
          <cell r="AD1203">
            <v>0.31299999999999994</v>
          </cell>
          <cell r="AE1203">
            <v>0</v>
          </cell>
          <cell r="AF1203">
            <v>0.31299999999999994</v>
          </cell>
          <cell r="AG1203" t="str">
            <v/>
          </cell>
          <cell r="AH1203" t="str">
            <v/>
          </cell>
          <cell r="AI1203" t="str">
            <v/>
          </cell>
          <cell r="AJ1203" t="str">
            <v/>
          </cell>
        </row>
        <row r="1204">
          <cell r="B1204" t="str">
            <v>ASPGIPLUS-R</v>
          </cell>
          <cell r="C1204" t="str">
            <v>General</v>
          </cell>
          <cell r="D1204" t="str">
            <v>No Dividend</v>
          </cell>
          <cell r="E1204" t="str">
            <v>Global Allocation ND</v>
          </cell>
          <cell r="F1204" t="str">
            <v>Global Allocation</v>
          </cell>
          <cell r="G1204" t="str">
            <v>Income Global Multi-Asset</v>
          </cell>
          <cell r="H1204" t="str">
            <v>Income : Global (Multi-Asset)</v>
          </cell>
          <cell r="I1204" t="str">
            <v>Active</v>
          </cell>
          <cell r="J1204" t="str">
            <v>Fidelity Funds - Global Multi Asset Income Fund Y-MINC(G)-USD + ลงทุนเองโดยตรง</v>
          </cell>
          <cell r="L1204">
            <v>1.41</v>
          </cell>
          <cell r="M1204">
            <v>4</v>
          </cell>
          <cell r="N1204">
            <v>4.5599999999999996</v>
          </cell>
          <cell r="O1204">
            <v>7.12</v>
          </cell>
          <cell r="P1204">
            <v>3.08</v>
          </cell>
          <cell r="Q1204" t="str">
            <v>-</v>
          </cell>
          <cell r="R1204" t="str">
            <v>-</v>
          </cell>
          <cell r="S1204" t="str">
            <v>-</v>
          </cell>
          <cell r="U1204">
            <v>0.39300000000000002</v>
          </cell>
          <cell r="V1204">
            <v>0.78600000000000003</v>
          </cell>
          <cell r="W1204">
            <v>0.71500000000000008</v>
          </cell>
          <cell r="X1204">
            <v>0.60799999999999998</v>
          </cell>
          <cell r="Y1204">
            <v>0.43999999999999995</v>
          </cell>
          <cell r="Z1204" t="str">
            <v/>
          </cell>
          <cell r="AA1204" t="str">
            <v/>
          </cell>
          <cell r="AB1204" t="str">
            <v/>
          </cell>
          <cell r="AC1204">
            <v>0.51800000000000002</v>
          </cell>
          <cell r="AD1204">
            <v>0.70199999999999996</v>
          </cell>
          <cell r="AE1204">
            <v>0.61499999999999999</v>
          </cell>
          <cell r="AF1204">
            <v>0.61499999999999999</v>
          </cell>
          <cell r="AG1204">
            <v>0.25600000000000001</v>
          </cell>
          <cell r="AH1204" t="str">
            <v/>
          </cell>
          <cell r="AI1204" t="str">
            <v/>
          </cell>
          <cell r="AJ1204" t="str">
            <v/>
          </cell>
        </row>
        <row r="1205">
          <cell r="B1205" t="str">
            <v>ASPGIPLUS-A</v>
          </cell>
          <cell r="C1205" t="str">
            <v>General</v>
          </cell>
          <cell r="D1205" t="str">
            <v>No Dividend</v>
          </cell>
          <cell r="E1205" t="str">
            <v>Global Allocation ND</v>
          </cell>
          <cell r="F1205" t="str">
            <v>Global Allocation</v>
          </cell>
          <cell r="G1205" t="str">
            <v>Income Global Multi-Asset</v>
          </cell>
          <cell r="H1205" t="str">
            <v>Income : Global (Multi-Asset)</v>
          </cell>
          <cell r="I1205" t="str">
            <v>Active</v>
          </cell>
          <cell r="J1205" t="str">
            <v>Fidelity Funds - Global Multi Asset Income Fund Y-MINC(G)-USD + ลงทุนเองโดยตรง</v>
          </cell>
          <cell r="L1205">
            <v>1.41</v>
          </cell>
          <cell r="M1205">
            <v>4</v>
          </cell>
          <cell r="N1205">
            <v>4.57</v>
          </cell>
          <cell r="O1205">
            <v>7.13</v>
          </cell>
          <cell r="P1205">
            <v>3.1</v>
          </cell>
          <cell r="Q1205" t="str">
            <v>-</v>
          </cell>
          <cell r="R1205" t="str">
            <v>-</v>
          </cell>
          <cell r="S1205" t="str">
            <v>-</v>
          </cell>
          <cell r="U1205">
            <v>0.39300000000000002</v>
          </cell>
          <cell r="V1205">
            <v>0.78600000000000003</v>
          </cell>
          <cell r="W1205">
            <v>0.67900000000000005</v>
          </cell>
          <cell r="X1205">
            <v>0.57200000000000006</v>
          </cell>
          <cell r="Y1205">
            <v>0.4</v>
          </cell>
          <cell r="Z1205" t="str">
            <v/>
          </cell>
          <cell r="AA1205" t="str">
            <v/>
          </cell>
          <cell r="AB1205" t="str">
            <v/>
          </cell>
          <cell r="AC1205">
            <v>0.51800000000000002</v>
          </cell>
          <cell r="AD1205">
            <v>0.70199999999999996</v>
          </cell>
          <cell r="AE1205">
            <v>0.59699999999999998</v>
          </cell>
          <cell r="AF1205">
            <v>0.59699999999999998</v>
          </cell>
          <cell r="AG1205">
            <v>0.23499999999999999</v>
          </cell>
          <cell r="AH1205" t="str">
            <v/>
          </cell>
          <cell r="AI1205" t="str">
            <v/>
          </cell>
          <cell r="AJ1205" t="str">
            <v/>
          </cell>
        </row>
        <row r="1206">
          <cell r="B1206" t="str">
            <v>ASP-DISRUPT</v>
          </cell>
          <cell r="C1206" t="str">
            <v>General</v>
          </cell>
          <cell r="D1206" t="str">
            <v>No Dividend</v>
          </cell>
          <cell r="E1206" t="str">
            <v>Global Equity ND</v>
          </cell>
          <cell r="F1206" t="str">
            <v>Global Equity</v>
          </cell>
          <cell r="G1206" t="str">
            <v>EQ Global Tech Robo AI</v>
          </cell>
          <cell r="H1206" t="str">
            <v>EQ : Global Tech/Robo/AI</v>
          </cell>
          <cell r="I1206" t="str">
            <v>Active</v>
          </cell>
          <cell r="J1206" t="str">
            <v>AXA WF Framlington Digital Economy Class I (USD) + ลงทุนเองโดยตรง</v>
          </cell>
          <cell r="L1206">
            <v>5.6</v>
          </cell>
          <cell r="M1206">
            <v>16.05</v>
          </cell>
          <cell r="N1206">
            <v>19.670000000000002</v>
          </cell>
          <cell r="O1206">
            <v>24.06</v>
          </cell>
          <cell r="P1206">
            <v>7.06</v>
          </cell>
          <cell r="Q1206" t="str">
            <v>-</v>
          </cell>
          <cell r="R1206" t="str">
            <v>-</v>
          </cell>
          <cell r="S1206" t="str">
            <v>-</v>
          </cell>
          <cell r="U1206">
            <v>0.4</v>
          </cell>
          <cell r="V1206">
            <v>0.14300000000000002</v>
          </cell>
          <cell r="W1206">
            <v>0.38500000000000001</v>
          </cell>
          <cell r="X1206">
            <v>0.42900000000000005</v>
          </cell>
          <cell r="Y1206">
            <v>0.6</v>
          </cell>
          <cell r="Z1206" t="str">
            <v/>
          </cell>
          <cell r="AA1206" t="str">
            <v/>
          </cell>
          <cell r="AB1206" t="str">
            <v/>
          </cell>
          <cell r="AC1206">
            <v>0.16100000000000003</v>
          </cell>
          <cell r="AD1206">
            <v>5.600000000000005E-2</v>
          </cell>
          <cell r="AE1206">
            <v>0.10299999999999998</v>
          </cell>
          <cell r="AF1206">
            <v>9.2999999999999972E-2</v>
          </cell>
          <cell r="AG1206">
            <v>0.21099999999999997</v>
          </cell>
          <cell r="AH1206" t="str">
            <v/>
          </cell>
          <cell r="AI1206" t="str">
            <v/>
          </cell>
          <cell r="AJ1206" t="str">
            <v/>
          </cell>
        </row>
        <row r="1207">
          <cell r="B1207" t="str">
            <v>ASP-DISRUPTRMF</v>
          </cell>
          <cell r="C1207" t="str">
            <v>RMF</v>
          </cell>
          <cell r="D1207" t="str">
            <v>No Dividend</v>
          </cell>
          <cell r="E1207" t="str">
            <v>Global Equity RMF</v>
          </cell>
          <cell r="F1207" t="str">
            <v>Global Equity</v>
          </cell>
          <cell r="G1207" t="str">
            <v>EQ Global Tech Robo AI R</v>
          </cell>
          <cell r="H1207" t="str">
            <v>EQ : Global Tech/Robo/AI</v>
          </cell>
          <cell r="I1207" t="str">
            <v>Active</v>
          </cell>
          <cell r="J1207" t="str">
            <v>AXA WF Framlington Digital Economy Class I (USD) + ลงทุนเองโดยตรง</v>
          </cell>
          <cell r="L1207">
            <v>4.3499999999999996</v>
          </cell>
          <cell r="M1207">
            <v>12.02</v>
          </cell>
          <cell r="N1207">
            <v>11</v>
          </cell>
          <cell r="O1207">
            <v>17.829999999999998</v>
          </cell>
          <cell r="P1207" t="str">
            <v>-</v>
          </cell>
          <cell r="Q1207" t="str">
            <v>-</v>
          </cell>
          <cell r="R1207" t="str">
            <v>-</v>
          </cell>
          <cell r="S1207" t="str">
            <v>-</v>
          </cell>
          <cell r="U1207">
            <v>1</v>
          </cell>
          <cell r="V1207">
            <v>1</v>
          </cell>
          <cell r="W1207">
            <v>1</v>
          </cell>
          <cell r="X1207">
            <v>1</v>
          </cell>
          <cell r="Y1207" t="str">
            <v/>
          </cell>
          <cell r="Z1207" t="str">
            <v/>
          </cell>
          <cell r="AA1207" t="str">
            <v/>
          </cell>
          <cell r="AB1207" t="str">
            <v/>
          </cell>
          <cell r="AC1207">
            <v>0.28600000000000003</v>
          </cell>
          <cell r="AD1207">
            <v>0.57200000000000006</v>
          </cell>
          <cell r="AE1207">
            <v>0.45499999999999996</v>
          </cell>
          <cell r="AF1207">
            <v>0.35799999999999998</v>
          </cell>
          <cell r="AG1207" t="str">
            <v/>
          </cell>
          <cell r="AH1207" t="str">
            <v/>
          </cell>
          <cell r="AI1207" t="str">
            <v/>
          </cell>
          <cell r="AJ1207" t="str">
            <v/>
          </cell>
        </row>
        <row r="1208">
          <cell r="B1208" t="str">
            <v>ASP-ROBOT</v>
          </cell>
          <cell r="C1208" t="str">
            <v>General</v>
          </cell>
          <cell r="D1208" t="str">
            <v>No Dividend</v>
          </cell>
          <cell r="E1208" t="str">
            <v>Global Equity ND</v>
          </cell>
          <cell r="F1208" t="str">
            <v>Global Technology</v>
          </cell>
          <cell r="G1208" t="str">
            <v>EQ Global Tech Robo AI</v>
          </cell>
          <cell r="H1208" t="str">
            <v>EQ : Global Tech/Robo/AI</v>
          </cell>
          <cell r="I1208" t="str">
            <v>Active</v>
          </cell>
          <cell r="J1208" t="str">
            <v>AXA World Funds Framlington Robotech Class I (USD) + ลงทุนเองโดยตรง</v>
          </cell>
          <cell r="L1208">
            <v>6.79</v>
          </cell>
          <cell r="M1208">
            <v>17.940000000000001</v>
          </cell>
          <cell r="N1208">
            <v>21.35</v>
          </cell>
          <cell r="O1208">
            <v>25.3</v>
          </cell>
          <cell r="P1208">
            <v>3.26</v>
          </cell>
          <cell r="Q1208" t="str">
            <v>-</v>
          </cell>
          <cell r="R1208" t="str">
            <v>-</v>
          </cell>
          <cell r="S1208" t="str">
            <v>-</v>
          </cell>
          <cell r="U1208">
            <v>0.26700000000000002</v>
          </cell>
          <cell r="V1208">
            <v>0</v>
          </cell>
          <cell r="W1208">
            <v>0.23099999999999998</v>
          </cell>
          <cell r="X1208">
            <v>0.14300000000000002</v>
          </cell>
          <cell r="Y1208">
            <v>0.8</v>
          </cell>
          <cell r="Z1208" t="str">
            <v/>
          </cell>
          <cell r="AA1208" t="str">
            <v/>
          </cell>
          <cell r="AB1208" t="str">
            <v/>
          </cell>
          <cell r="AC1208">
            <v>0.10799999999999998</v>
          </cell>
          <cell r="AD1208">
            <v>0</v>
          </cell>
          <cell r="AE1208">
            <v>6.2000000000000055E-2</v>
          </cell>
          <cell r="AF1208">
            <v>3.8000000000000034E-2</v>
          </cell>
          <cell r="AG1208">
            <v>0.55299999999999994</v>
          </cell>
          <cell r="AH1208" t="str">
            <v/>
          </cell>
          <cell r="AI1208" t="str">
            <v/>
          </cell>
          <cell r="AJ1208" t="str">
            <v/>
          </cell>
        </row>
        <row r="1209">
          <cell r="B1209" t="str">
            <v>ASP-VIETRMF</v>
          </cell>
          <cell r="C1209" t="str">
            <v>RMF</v>
          </cell>
          <cell r="D1209" t="str">
            <v>No Dividend</v>
          </cell>
          <cell r="E1209" t="str">
            <v>Asia Pacific ex-Japan EQ RMF</v>
          </cell>
          <cell r="F1209" t="str">
            <v>Asia Pacific ex-Japan Equity</v>
          </cell>
          <cell r="G1209" t="str">
            <v>EQ Vietnam R</v>
          </cell>
          <cell r="H1209" t="str">
            <v>EQ : Vietnam</v>
          </cell>
          <cell r="I1209" t="str">
            <v>Active</v>
          </cell>
          <cell r="J1209" t="str">
            <v>JPMorgan Vietnam Opportunities + ลงทุนเองโดยตรง</v>
          </cell>
          <cell r="L1209">
            <v>-0.21</v>
          </cell>
          <cell r="M1209">
            <v>1.75</v>
          </cell>
          <cell r="N1209">
            <v>-1.99</v>
          </cell>
          <cell r="O1209">
            <v>2.97</v>
          </cell>
          <cell r="P1209" t="str">
            <v>-</v>
          </cell>
          <cell r="Q1209" t="str">
            <v>-</v>
          </cell>
          <cell r="R1209" t="str">
            <v>-</v>
          </cell>
          <cell r="S1209" t="str">
            <v>-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 t="str">
            <v/>
          </cell>
          <cell r="Z1209" t="str">
            <v/>
          </cell>
          <cell r="AA1209" t="str">
            <v/>
          </cell>
          <cell r="AB1209" t="str">
            <v/>
          </cell>
          <cell r="AC1209">
            <v>1</v>
          </cell>
          <cell r="AD1209">
            <v>1</v>
          </cell>
          <cell r="AE1209">
            <v>1</v>
          </cell>
          <cell r="AF1209">
            <v>1</v>
          </cell>
          <cell r="AG1209" t="str">
            <v/>
          </cell>
          <cell r="AH1209" t="str">
            <v/>
          </cell>
          <cell r="AI1209" t="str">
            <v/>
          </cell>
          <cell r="AJ1209" t="str">
            <v/>
          </cell>
        </row>
        <row r="1210">
          <cell r="B1210" t="str">
            <v>ASP-VIET</v>
          </cell>
          <cell r="C1210" t="str">
            <v>General</v>
          </cell>
          <cell r="D1210" t="str">
            <v>No Dividend</v>
          </cell>
          <cell r="E1210" t="str">
            <v>ASEAN Equity ND</v>
          </cell>
          <cell r="F1210" t="str">
            <v>ASEAN Equity</v>
          </cell>
          <cell r="G1210" t="str">
            <v>EQ Vietnam</v>
          </cell>
          <cell r="H1210" t="str">
            <v>EQ : Vietnam</v>
          </cell>
          <cell r="I1210" t="str">
            <v>Active</v>
          </cell>
          <cell r="J1210" t="str">
            <v>JPMorgan Vietnam Opportunities + ลงทุนเองโดยตรง</v>
          </cell>
          <cell r="L1210">
            <v>0.24</v>
          </cell>
          <cell r="M1210">
            <v>4.8499999999999996</v>
          </cell>
          <cell r="N1210">
            <v>5.72</v>
          </cell>
          <cell r="O1210">
            <v>6.81</v>
          </cell>
          <cell r="P1210">
            <v>-15.01</v>
          </cell>
          <cell r="Q1210" t="str">
            <v>-</v>
          </cell>
          <cell r="R1210" t="str">
            <v>-</v>
          </cell>
          <cell r="S1210" t="str">
            <v>-</v>
          </cell>
          <cell r="U1210">
            <v>1</v>
          </cell>
          <cell r="V1210">
            <v>0.5</v>
          </cell>
          <cell r="W1210">
            <v>0.16700000000000004</v>
          </cell>
          <cell r="X1210">
            <v>0.16700000000000004</v>
          </cell>
          <cell r="Y1210">
            <v>1</v>
          </cell>
          <cell r="Z1210" t="str">
            <v/>
          </cell>
          <cell r="AA1210" t="str">
            <v/>
          </cell>
          <cell r="AB1210" t="str">
            <v/>
          </cell>
          <cell r="AC1210">
            <v>1</v>
          </cell>
          <cell r="AD1210">
            <v>0.30000000000000004</v>
          </cell>
          <cell r="AE1210">
            <v>0.19999999999999996</v>
          </cell>
          <cell r="AF1210">
            <v>0.19999999999999996</v>
          </cell>
          <cell r="AG1210">
            <v>1</v>
          </cell>
          <cell r="AH1210" t="str">
            <v/>
          </cell>
          <cell r="AI1210" t="str">
            <v/>
          </cell>
          <cell r="AJ1210" t="str">
            <v/>
          </cell>
        </row>
        <row r="1211">
          <cell r="B1211" t="str">
            <v>ASP-EVOCHINA</v>
          </cell>
          <cell r="C1211" t="str">
            <v>General</v>
          </cell>
          <cell r="D1211" t="str">
            <v>No Dividend</v>
          </cell>
          <cell r="E1211" t="str">
            <v>China Equity ND</v>
          </cell>
          <cell r="F1211" t="str">
            <v>China Equity</v>
          </cell>
          <cell r="G1211" t="str">
            <v>EQ China</v>
          </cell>
          <cell r="H1211" t="str">
            <v>EQ : China</v>
          </cell>
          <cell r="I1211" t="str">
            <v>Active</v>
          </cell>
          <cell r="J1211" t="str">
            <v>Fund of Fund : Mirae Asset China Growth Equity Fund</v>
          </cell>
          <cell r="L1211">
            <v>3.86</v>
          </cell>
          <cell r="M1211">
            <v>18.239999999999998</v>
          </cell>
          <cell r="N1211" t="str">
            <v>-</v>
          </cell>
          <cell r="O1211">
            <v>27.03</v>
          </cell>
          <cell r="P1211" t="str">
            <v>-</v>
          </cell>
          <cell r="Q1211" t="str">
            <v>-</v>
          </cell>
          <cell r="R1211" t="str">
            <v>-</v>
          </cell>
          <cell r="S1211" t="str">
            <v>-</v>
          </cell>
          <cell r="U1211">
            <v>0.21499999999999997</v>
          </cell>
          <cell r="V1211">
            <v>0.29700000000000004</v>
          </cell>
          <cell r="W1211" t="str">
            <v/>
          </cell>
          <cell r="X1211">
            <v>0.29700000000000004</v>
          </cell>
          <cell r="Y1211" t="str">
            <v/>
          </cell>
          <cell r="Z1211" t="str">
            <v/>
          </cell>
          <cell r="AA1211" t="str">
            <v/>
          </cell>
          <cell r="AB1211" t="str">
            <v/>
          </cell>
          <cell r="AC1211">
            <v>0.25</v>
          </cell>
          <cell r="AD1211">
            <v>0.30500000000000005</v>
          </cell>
          <cell r="AE1211" t="str">
            <v/>
          </cell>
          <cell r="AF1211">
            <v>0.30500000000000005</v>
          </cell>
          <cell r="AG1211" t="str">
            <v/>
          </cell>
          <cell r="AH1211" t="str">
            <v/>
          </cell>
          <cell r="AI1211" t="str">
            <v/>
          </cell>
          <cell r="AJ1211" t="str">
            <v/>
          </cell>
        </row>
        <row r="1212">
          <cell r="B1212" t="str">
            <v>ASP-AAA-R</v>
          </cell>
          <cell r="C1212" t="str">
            <v>General</v>
          </cell>
          <cell r="D1212" t="str">
            <v>No Dividend</v>
          </cell>
          <cell r="E1212" t="str">
            <v>Aggressive Allocation ND</v>
          </cell>
          <cell r="F1212" t="str">
            <v>Aggressive Allocation</v>
          </cell>
          <cell r="G1212" t="str">
            <v>Asset Allocation Global</v>
          </cell>
          <cell r="H1212" t="str">
            <v>Asset Allocation : Global</v>
          </cell>
          <cell r="I1212" t="str">
            <v>Active</v>
          </cell>
          <cell r="J1212">
            <v>0</v>
          </cell>
          <cell r="L1212">
            <v>0.74</v>
          </cell>
          <cell r="M1212" t="str">
            <v>-</v>
          </cell>
          <cell r="N1212" t="str">
            <v>-</v>
          </cell>
          <cell r="O1212" t="str">
            <v>-</v>
          </cell>
          <cell r="P1212" t="str">
            <v>-</v>
          </cell>
          <cell r="Q1212" t="str">
            <v>-</v>
          </cell>
          <cell r="R1212" t="str">
            <v>-</v>
          </cell>
          <cell r="S1212" t="str">
            <v>-</v>
          </cell>
          <cell r="U1212">
            <v>0.79500000000000004</v>
          </cell>
          <cell r="V1212" t="str">
            <v/>
          </cell>
          <cell r="W1212" t="str">
            <v/>
          </cell>
          <cell r="X1212" t="str">
            <v/>
          </cell>
          <cell r="Y1212" t="str">
            <v/>
          </cell>
          <cell r="Z1212" t="str">
            <v/>
          </cell>
          <cell r="AA1212" t="str">
            <v/>
          </cell>
          <cell r="AB1212" t="str">
            <v/>
          </cell>
          <cell r="AC1212">
            <v>0.75</v>
          </cell>
          <cell r="AD1212" t="str">
            <v/>
          </cell>
          <cell r="AE1212" t="str">
            <v/>
          </cell>
          <cell r="AF1212" t="str">
            <v/>
          </cell>
          <cell r="AG1212" t="str">
            <v/>
          </cell>
          <cell r="AH1212" t="str">
            <v/>
          </cell>
          <cell r="AI1212" t="str">
            <v/>
          </cell>
          <cell r="AJ1212" t="str">
            <v/>
          </cell>
        </row>
        <row r="1213">
          <cell r="B1213" t="str">
            <v>ASP-AAA-A</v>
          </cell>
          <cell r="C1213" t="str">
            <v>General</v>
          </cell>
          <cell r="D1213" t="str">
            <v>No Dividend</v>
          </cell>
          <cell r="E1213" t="str">
            <v>Aggressive Allocation ND</v>
          </cell>
          <cell r="F1213" t="str">
            <v>Aggressive Allocation</v>
          </cell>
          <cell r="G1213" t="str">
            <v>Asset Allocation Global</v>
          </cell>
          <cell r="H1213" t="str">
            <v>Asset Allocation : Global</v>
          </cell>
          <cell r="I1213" t="str">
            <v>Active</v>
          </cell>
          <cell r="J1213">
            <v>0</v>
          </cell>
          <cell r="L1213">
            <v>0.75</v>
          </cell>
          <cell r="M1213" t="str">
            <v>-</v>
          </cell>
          <cell r="N1213" t="str">
            <v>-</v>
          </cell>
          <cell r="O1213" t="str">
            <v>-</v>
          </cell>
          <cell r="P1213" t="str">
            <v>-</v>
          </cell>
          <cell r="Q1213" t="str">
            <v>-</v>
          </cell>
          <cell r="R1213" t="str">
            <v>-</v>
          </cell>
          <cell r="S1213" t="str">
            <v>-</v>
          </cell>
          <cell r="U1213">
            <v>0.76500000000000001</v>
          </cell>
          <cell r="V1213" t="str">
            <v/>
          </cell>
          <cell r="W1213" t="str">
            <v/>
          </cell>
          <cell r="X1213" t="str">
            <v/>
          </cell>
          <cell r="Y1213" t="str">
            <v/>
          </cell>
          <cell r="Z1213" t="str">
            <v/>
          </cell>
          <cell r="AA1213" t="str">
            <v/>
          </cell>
          <cell r="AB1213" t="str">
            <v/>
          </cell>
          <cell r="AC1213">
            <v>0.73299999999999998</v>
          </cell>
          <cell r="AD1213" t="str">
            <v/>
          </cell>
          <cell r="AE1213" t="str">
            <v/>
          </cell>
          <cell r="AF1213" t="str">
            <v/>
          </cell>
          <cell r="AG1213" t="str">
            <v/>
          </cell>
          <cell r="AH1213" t="str">
            <v/>
          </cell>
          <cell r="AI1213" t="str">
            <v/>
          </cell>
          <cell r="AJ1213" t="str">
            <v/>
          </cell>
        </row>
        <row r="1214">
          <cell r="B1214" t="str">
            <v>KT-SAGA-A</v>
          </cell>
          <cell r="C1214" t="str">
            <v>General</v>
          </cell>
          <cell r="D1214" t="str">
            <v>No Dividend</v>
          </cell>
          <cell r="E1214" t="str">
            <v>Global Allocation ND</v>
          </cell>
          <cell r="F1214" t="str">
            <v>Global Allocation</v>
          </cell>
          <cell r="G1214" t="str">
            <v>EQ DM</v>
          </cell>
          <cell r="H1214" t="str">
            <v>EQ : DM</v>
          </cell>
          <cell r="I1214" t="str">
            <v>Active</v>
          </cell>
          <cell r="J1214" t="str">
            <v>ลงทุนเองโดยตรง</v>
          </cell>
          <cell r="L1214">
            <v>2.62</v>
          </cell>
          <cell r="M1214" t="str">
            <v>-</v>
          </cell>
          <cell r="N1214" t="str">
            <v>-</v>
          </cell>
          <cell r="O1214" t="str">
            <v>-</v>
          </cell>
          <cell r="P1214" t="str">
            <v>-</v>
          </cell>
          <cell r="Q1214" t="str">
            <v>-</v>
          </cell>
          <cell r="R1214" t="str">
            <v>-</v>
          </cell>
          <cell r="S1214" t="str">
            <v>-</v>
          </cell>
          <cell r="U1214">
            <v>0.63200000000000001</v>
          </cell>
          <cell r="V1214" t="str">
            <v/>
          </cell>
          <cell r="W1214" t="str">
            <v/>
          </cell>
          <cell r="X1214" t="str">
            <v/>
          </cell>
          <cell r="Y1214" t="str">
            <v/>
          </cell>
          <cell r="Z1214" t="str">
            <v/>
          </cell>
          <cell r="AA1214" t="str">
            <v/>
          </cell>
          <cell r="AB1214" t="str">
            <v/>
          </cell>
          <cell r="AC1214">
            <v>0.15600000000000003</v>
          </cell>
          <cell r="AD1214" t="str">
            <v/>
          </cell>
          <cell r="AE1214" t="str">
            <v/>
          </cell>
          <cell r="AF1214" t="str">
            <v/>
          </cell>
          <cell r="AG1214" t="str">
            <v/>
          </cell>
          <cell r="AH1214" t="str">
            <v/>
          </cell>
          <cell r="AI1214" t="str">
            <v/>
          </cell>
          <cell r="AJ1214" t="str">
            <v/>
          </cell>
        </row>
        <row r="1215">
          <cell r="B1215" t="str">
            <v>KT-CLMVT-D</v>
          </cell>
          <cell r="C1215" t="str">
            <v>General</v>
          </cell>
          <cell r="D1215" t="str">
            <v>Dividend</v>
          </cell>
          <cell r="E1215" t="str">
            <v>Asia Pacific ex-Japan EQ D</v>
          </cell>
          <cell r="F1215" t="str">
            <v>Asia Pacific ex-Japan Equity</v>
          </cell>
          <cell r="G1215" t="str">
            <v>EQ ASEAN</v>
          </cell>
          <cell r="H1215" t="str">
            <v>EQ : ASEAN</v>
          </cell>
          <cell r="I1215" t="str">
            <v>Active</v>
          </cell>
          <cell r="J1215" t="str">
            <v>ลงทุนเองโดยตรง</v>
          </cell>
          <cell r="L1215">
            <v>0.16</v>
          </cell>
          <cell r="M1215">
            <v>2.98</v>
          </cell>
          <cell r="N1215">
            <v>-0.86</v>
          </cell>
          <cell r="O1215">
            <v>3.46</v>
          </cell>
          <cell r="P1215">
            <v>-13.74</v>
          </cell>
          <cell r="Q1215" t="str">
            <v>-</v>
          </cell>
          <cell r="R1215" t="str">
            <v>-</v>
          </cell>
          <cell r="S1215" t="str">
            <v>-</v>
          </cell>
          <cell r="U1215">
            <v>1</v>
          </cell>
          <cell r="V1215">
            <v>0.5</v>
          </cell>
          <cell r="W1215">
            <v>1</v>
          </cell>
          <cell r="X1215">
            <v>0.875</v>
          </cell>
          <cell r="Y1215">
            <v>1</v>
          </cell>
          <cell r="Z1215" t="str">
            <v/>
          </cell>
          <cell r="AA1215" t="str">
            <v/>
          </cell>
          <cell r="AB1215" t="str">
            <v/>
          </cell>
          <cell r="AC1215">
            <v>1</v>
          </cell>
          <cell r="AD1215">
            <v>1</v>
          </cell>
          <cell r="AE1215">
            <v>1</v>
          </cell>
          <cell r="AF1215">
            <v>1</v>
          </cell>
          <cell r="AG1215">
            <v>1</v>
          </cell>
          <cell r="AH1215" t="str">
            <v/>
          </cell>
          <cell r="AI1215" t="str">
            <v/>
          </cell>
          <cell r="AJ1215" t="str">
            <v/>
          </cell>
        </row>
        <row r="1216">
          <cell r="B1216" t="str">
            <v>KT-CLMVT-A</v>
          </cell>
          <cell r="C1216" t="str">
            <v>General</v>
          </cell>
          <cell r="D1216" t="str">
            <v>No Dividend</v>
          </cell>
          <cell r="E1216" t="str">
            <v>Asia Pacific ex-Japan EQ ND</v>
          </cell>
          <cell r="F1216" t="str">
            <v>Asia Pacific ex-Japan Equity</v>
          </cell>
          <cell r="G1216" t="str">
            <v>EQ ASEAN</v>
          </cell>
          <cell r="H1216" t="str">
            <v>EQ : ASEAN</v>
          </cell>
          <cell r="I1216" t="str">
            <v>Active</v>
          </cell>
          <cell r="J1216" t="str">
            <v>ลงทุนเองโดยตรง</v>
          </cell>
          <cell r="L1216">
            <v>0.16</v>
          </cell>
          <cell r="M1216">
            <v>2.98</v>
          </cell>
          <cell r="N1216">
            <v>-0.86</v>
          </cell>
          <cell r="O1216">
            <v>3.46</v>
          </cell>
          <cell r="P1216">
            <v>-13.73</v>
          </cell>
          <cell r="Q1216" t="str">
            <v>-</v>
          </cell>
          <cell r="R1216" t="str">
            <v>-</v>
          </cell>
          <cell r="S1216" t="str">
            <v>-</v>
          </cell>
          <cell r="U1216">
            <v>1</v>
          </cell>
          <cell r="V1216">
            <v>0.5</v>
          </cell>
          <cell r="W1216">
            <v>1</v>
          </cell>
          <cell r="X1216">
            <v>0.875</v>
          </cell>
          <cell r="Y1216">
            <v>0.875</v>
          </cell>
          <cell r="Z1216" t="str">
            <v/>
          </cell>
          <cell r="AA1216" t="str">
            <v/>
          </cell>
          <cell r="AB1216" t="str">
            <v/>
          </cell>
          <cell r="AC1216">
            <v>0.91700000000000004</v>
          </cell>
          <cell r="AD1216">
            <v>0.82699999999999996</v>
          </cell>
          <cell r="AE1216">
            <v>1</v>
          </cell>
          <cell r="AF1216">
            <v>0.91400000000000003</v>
          </cell>
          <cell r="AG1216">
            <v>0.81</v>
          </cell>
          <cell r="AH1216" t="str">
            <v/>
          </cell>
          <cell r="AI1216" t="str">
            <v/>
          </cell>
          <cell r="AJ1216" t="str">
            <v/>
          </cell>
        </row>
        <row r="1217">
          <cell r="B1217" t="str">
            <v>KTFF213</v>
          </cell>
          <cell r="C1217" t="str">
            <v>General</v>
          </cell>
          <cell r="D1217" t="str">
            <v>No Dividend</v>
          </cell>
          <cell r="E1217" t="str">
            <v>Foreign Investment Bond Fix Term ND</v>
          </cell>
          <cell r="F1217" t="str">
            <v>Foreign Investment Bond Fix Term</v>
          </cell>
          <cell r="G1217" t="str">
            <v>Foreign Bond Fixed Term</v>
          </cell>
          <cell r="H1217" t="str">
            <v>Foreign Bond : Fixed Term</v>
          </cell>
          <cell r="I1217" t="str">
            <v>Active</v>
          </cell>
          <cell r="J1217">
            <v>0</v>
          </cell>
          <cell r="L1217">
            <v>0.36</v>
          </cell>
          <cell r="M1217" t="str">
            <v>-</v>
          </cell>
          <cell r="N1217" t="str">
            <v>-</v>
          </cell>
          <cell r="O1217" t="str">
            <v>-</v>
          </cell>
          <cell r="P1217" t="str">
            <v>-</v>
          </cell>
          <cell r="Q1217" t="str">
            <v>-</v>
          </cell>
          <cell r="R1217" t="str">
            <v>-</v>
          </cell>
          <cell r="S1217" t="str">
            <v>-</v>
          </cell>
          <cell r="U1217">
            <v>0.30800000000000005</v>
          </cell>
          <cell r="V1217" t="str">
            <v/>
          </cell>
          <cell r="W1217" t="str">
            <v/>
          </cell>
          <cell r="X1217" t="str">
            <v/>
          </cell>
          <cell r="Y1217" t="str">
            <v/>
          </cell>
          <cell r="Z1217" t="str">
            <v/>
          </cell>
          <cell r="AA1217" t="str">
            <v/>
          </cell>
          <cell r="AB1217" t="str">
            <v/>
          </cell>
          <cell r="AC1217">
            <v>0.27700000000000002</v>
          </cell>
          <cell r="AD1217" t="str">
            <v/>
          </cell>
          <cell r="AE1217" t="str">
            <v/>
          </cell>
          <cell r="AF1217" t="str">
            <v/>
          </cell>
          <cell r="AG1217" t="str">
            <v/>
          </cell>
          <cell r="AH1217" t="str">
            <v/>
          </cell>
          <cell r="AI1217" t="str">
            <v/>
          </cell>
          <cell r="AJ1217" t="str">
            <v/>
          </cell>
        </row>
        <row r="1218">
          <cell r="B1218" t="str">
            <v>KTMUNG-D</v>
          </cell>
          <cell r="C1218" t="str">
            <v>General</v>
          </cell>
          <cell r="D1218" t="str">
            <v>Dividend</v>
          </cell>
          <cell r="E1218" t="str">
            <v>Aggressive Allocation D</v>
          </cell>
          <cell r="F1218" t="str">
            <v>Aggressive Allocation</v>
          </cell>
          <cell r="G1218" t="str">
            <v>Asset Allocation Thai (EQ70)</v>
          </cell>
          <cell r="H1218" t="str">
            <v>Asset Allocation : Thai (EQ70)</v>
          </cell>
          <cell r="I1218" t="str">
            <v>Active</v>
          </cell>
          <cell r="J1218">
            <v>0</v>
          </cell>
          <cell r="L1218">
            <v>1.68</v>
          </cell>
          <cell r="M1218">
            <v>4.55</v>
          </cell>
          <cell r="N1218" t="str">
            <v>-</v>
          </cell>
          <cell r="O1218">
            <v>7.88</v>
          </cell>
          <cell r="P1218" t="str">
            <v>-</v>
          </cell>
          <cell r="Q1218" t="str">
            <v>-</v>
          </cell>
          <cell r="R1218" t="str">
            <v>-</v>
          </cell>
          <cell r="S1218" t="str">
            <v>-</v>
          </cell>
          <cell r="U1218">
            <v>0.16700000000000004</v>
          </cell>
          <cell r="V1218">
            <v>0.6</v>
          </cell>
          <cell r="W1218" t="str">
            <v/>
          </cell>
          <cell r="X1218">
            <v>0.4</v>
          </cell>
          <cell r="Y1218" t="str">
            <v/>
          </cell>
          <cell r="Z1218" t="str">
            <v/>
          </cell>
          <cell r="AA1218" t="str">
            <v/>
          </cell>
          <cell r="AB1218" t="str">
            <v/>
          </cell>
          <cell r="AC1218">
            <v>0.54600000000000004</v>
          </cell>
          <cell r="AD1218">
            <v>0.13700000000000001</v>
          </cell>
          <cell r="AE1218" t="str">
            <v/>
          </cell>
          <cell r="AF1218">
            <v>9.099999999999997E-2</v>
          </cell>
          <cell r="AG1218" t="str">
            <v/>
          </cell>
          <cell r="AH1218" t="str">
            <v/>
          </cell>
          <cell r="AI1218" t="str">
            <v/>
          </cell>
          <cell r="AJ1218" t="str">
            <v/>
          </cell>
        </row>
        <row r="1219">
          <cell r="B1219" t="str">
            <v>KTMUNG-A</v>
          </cell>
          <cell r="C1219" t="str">
            <v>General</v>
          </cell>
          <cell r="D1219" t="str">
            <v>No Dividend</v>
          </cell>
          <cell r="E1219" t="str">
            <v>Aggressive Allocation ND</v>
          </cell>
          <cell r="F1219" t="str">
            <v>Aggressive Allocation</v>
          </cell>
          <cell r="G1219" t="str">
            <v>Asset Allocation Thai (EQ70)</v>
          </cell>
          <cell r="H1219" t="str">
            <v>Asset Allocation : Thai (EQ70)</v>
          </cell>
          <cell r="I1219" t="str">
            <v>Active</v>
          </cell>
          <cell r="J1219">
            <v>0</v>
          </cell>
          <cell r="L1219">
            <v>1.69</v>
          </cell>
          <cell r="M1219">
            <v>4.59</v>
          </cell>
          <cell r="N1219">
            <v>3.58</v>
          </cell>
          <cell r="O1219">
            <v>8.01</v>
          </cell>
          <cell r="P1219">
            <v>-7.62</v>
          </cell>
          <cell r="Q1219" t="str">
            <v>-</v>
          </cell>
          <cell r="R1219" t="str">
            <v>-</v>
          </cell>
          <cell r="S1219" t="str">
            <v>-</v>
          </cell>
          <cell r="U1219">
            <v>0</v>
          </cell>
          <cell r="V1219">
            <v>0.4</v>
          </cell>
          <cell r="W1219">
            <v>0.5</v>
          </cell>
          <cell r="X1219">
            <v>0.19999999999999996</v>
          </cell>
          <cell r="Y1219">
            <v>1</v>
          </cell>
          <cell r="Z1219" t="str">
            <v/>
          </cell>
          <cell r="AA1219" t="str">
            <v/>
          </cell>
          <cell r="AB1219" t="str">
            <v/>
          </cell>
          <cell r="AC1219">
            <v>0.28600000000000003</v>
          </cell>
          <cell r="AD1219">
            <v>0.10899999999999999</v>
          </cell>
          <cell r="AE1219">
            <v>0.26700000000000002</v>
          </cell>
          <cell r="AF1219">
            <v>0.10899999999999999</v>
          </cell>
          <cell r="AG1219">
            <v>0.8</v>
          </cell>
          <cell r="AH1219" t="str">
            <v/>
          </cell>
          <cell r="AI1219" t="str">
            <v/>
          </cell>
          <cell r="AJ1219" t="str">
            <v/>
          </cell>
        </row>
        <row r="1220">
          <cell r="B1220" t="str">
            <v>KTMEE-D</v>
          </cell>
          <cell r="C1220" t="str">
            <v>General</v>
          </cell>
          <cell r="D1220" t="str">
            <v>Dividend</v>
          </cell>
          <cell r="E1220" t="str">
            <v>Aggressive Allocation D</v>
          </cell>
          <cell r="F1220" t="str">
            <v>Aggressive Allocation</v>
          </cell>
          <cell r="G1220" t="str">
            <v>Asset Allocation Thai (EQ45)</v>
          </cell>
          <cell r="H1220" t="str">
            <v>Asset Allocation : Thai (EQ45)</v>
          </cell>
          <cell r="I1220" t="str">
            <v>Active</v>
          </cell>
          <cell r="J1220">
            <v>0</v>
          </cell>
          <cell r="L1220">
            <v>1.17</v>
          </cell>
          <cell r="M1220">
            <v>3.24</v>
          </cell>
          <cell r="N1220" t="str">
            <v>-</v>
          </cell>
          <cell r="O1220">
            <v>5.1100000000000003</v>
          </cell>
          <cell r="P1220" t="str">
            <v>-</v>
          </cell>
          <cell r="Q1220" t="str">
            <v>-</v>
          </cell>
          <cell r="R1220" t="str">
            <v>-</v>
          </cell>
          <cell r="S1220" t="str">
            <v>-</v>
          </cell>
          <cell r="U1220">
            <v>1</v>
          </cell>
          <cell r="V1220">
            <v>1</v>
          </cell>
          <cell r="W1220" t="str">
            <v/>
          </cell>
          <cell r="X1220">
            <v>1</v>
          </cell>
          <cell r="Y1220" t="str">
            <v/>
          </cell>
          <cell r="Z1220" t="str">
            <v/>
          </cell>
          <cell r="AA1220" t="str">
            <v/>
          </cell>
          <cell r="AB1220" t="str">
            <v/>
          </cell>
          <cell r="AC1220">
            <v>0.72799999999999998</v>
          </cell>
          <cell r="AD1220">
            <v>0.36399999999999999</v>
          </cell>
          <cell r="AE1220" t="str">
            <v/>
          </cell>
          <cell r="AF1220">
            <v>0.63700000000000001</v>
          </cell>
          <cell r="AG1220" t="str">
            <v/>
          </cell>
          <cell r="AH1220" t="str">
            <v/>
          </cell>
          <cell r="AI1220" t="str">
            <v/>
          </cell>
          <cell r="AJ1220" t="str">
            <v/>
          </cell>
        </row>
        <row r="1221">
          <cell r="B1221" t="str">
            <v>KTMEE-A</v>
          </cell>
          <cell r="C1221" t="str">
            <v>General</v>
          </cell>
          <cell r="D1221" t="str">
            <v>No Dividend</v>
          </cell>
          <cell r="E1221" t="str">
            <v>Aggressive Allocation ND</v>
          </cell>
          <cell r="F1221" t="str">
            <v>Aggressive Allocation</v>
          </cell>
          <cell r="G1221" t="str">
            <v>Asset Allocation Thai (EQ45)</v>
          </cell>
          <cell r="H1221" t="str">
            <v>Asset Allocation : Thai (EQ45)</v>
          </cell>
          <cell r="I1221" t="str">
            <v>Active</v>
          </cell>
          <cell r="J1221">
            <v>0</v>
          </cell>
          <cell r="L1221">
            <v>1.17</v>
          </cell>
          <cell r="M1221">
            <v>3.31</v>
          </cell>
          <cell r="N1221">
            <v>2.77</v>
          </cell>
          <cell r="O1221">
            <v>5.71</v>
          </cell>
          <cell r="P1221">
            <v>-4.3099999999999996</v>
          </cell>
          <cell r="Q1221" t="str">
            <v>-</v>
          </cell>
          <cell r="R1221" t="str">
            <v>-</v>
          </cell>
          <cell r="S1221" t="str">
            <v>-</v>
          </cell>
          <cell r="U1221">
            <v>1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 t="str">
            <v/>
          </cell>
          <cell r="AA1221" t="str">
            <v/>
          </cell>
          <cell r="AB1221" t="str">
            <v/>
          </cell>
          <cell r="AC1221">
            <v>0.55400000000000005</v>
          </cell>
          <cell r="AD1221">
            <v>0.24</v>
          </cell>
          <cell r="AE1221">
            <v>0.378</v>
          </cell>
          <cell r="AF1221">
            <v>0.41400000000000003</v>
          </cell>
          <cell r="AG1221">
            <v>0.57499999999999996</v>
          </cell>
          <cell r="AH1221" t="str">
            <v/>
          </cell>
          <cell r="AI1221" t="str">
            <v/>
          </cell>
          <cell r="AJ1221" t="str">
            <v/>
          </cell>
        </row>
        <row r="1222">
          <cell r="B1222" t="str">
            <v>KTSRI-D</v>
          </cell>
          <cell r="C1222" t="str">
            <v>General</v>
          </cell>
          <cell r="D1222" t="str">
            <v>Dividend</v>
          </cell>
          <cell r="E1222" t="str">
            <v>Aggressive Allocation D</v>
          </cell>
          <cell r="F1222" t="str">
            <v>Aggressive Allocation</v>
          </cell>
          <cell r="G1222" t="str">
            <v>Asset Allocation Thai (EQ30)</v>
          </cell>
          <cell r="H1222" t="str">
            <v>Asset Allocation : Thai (EQ30)</v>
          </cell>
          <cell r="I1222" t="str">
            <v>Active</v>
          </cell>
          <cell r="J1222">
            <v>0</v>
          </cell>
          <cell r="L1222">
            <v>0.6</v>
          </cell>
          <cell r="M1222">
            <v>1.9</v>
          </cell>
          <cell r="N1222" t="str">
            <v>-</v>
          </cell>
          <cell r="O1222">
            <v>2.71</v>
          </cell>
          <cell r="P1222" t="str">
            <v>-</v>
          </cell>
          <cell r="Q1222" t="str">
            <v>-</v>
          </cell>
          <cell r="R1222" t="str">
            <v>-</v>
          </cell>
          <cell r="S1222" t="str">
            <v>-</v>
          </cell>
          <cell r="U1222">
            <v>1</v>
          </cell>
          <cell r="V1222">
            <v>0.33399999999999996</v>
          </cell>
          <cell r="W1222" t="str">
            <v/>
          </cell>
          <cell r="X1222">
            <v>0.66700000000000004</v>
          </cell>
          <cell r="Y1222" t="str">
            <v/>
          </cell>
          <cell r="Z1222" t="str">
            <v/>
          </cell>
          <cell r="AA1222" t="str">
            <v/>
          </cell>
          <cell r="AB1222" t="str">
            <v/>
          </cell>
          <cell r="AC1222">
            <v>0.91</v>
          </cell>
          <cell r="AD1222">
            <v>0.72799999999999998</v>
          </cell>
          <cell r="AE1222" t="str">
            <v/>
          </cell>
          <cell r="AF1222">
            <v>0.91</v>
          </cell>
          <cell r="AG1222" t="str">
            <v/>
          </cell>
          <cell r="AH1222" t="str">
            <v/>
          </cell>
          <cell r="AI1222" t="str">
            <v/>
          </cell>
          <cell r="AJ1222" t="str">
            <v/>
          </cell>
        </row>
        <row r="1223">
          <cell r="B1223" t="str">
            <v>KTSRI-A</v>
          </cell>
          <cell r="C1223" t="str">
            <v>General</v>
          </cell>
          <cell r="D1223" t="str">
            <v>No Dividend</v>
          </cell>
          <cell r="E1223" t="str">
            <v>Aggressive Allocation ND</v>
          </cell>
          <cell r="F1223" t="str">
            <v>Aggressive Allocation</v>
          </cell>
          <cell r="G1223" t="str">
            <v>Asset Allocation Thai (EQ30)</v>
          </cell>
          <cell r="H1223" t="str">
            <v>Asset Allocation : Thai (EQ30)</v>
          </cell>
          <cell r="I1223" t="str">
            <v>Active</v>
          </cell>
          <cell r="J1223">
            <v>0</v>
          </cell>
          <cell r="L1223">
            <v>0.61</v>
          </cell>
          <cell r="M1223">
            <v>1.95</v>
          </cell>
          <cell r="N1223">
            <v>2.84</v>
          </cell>
          <cell r="O1223">
            <v>3.72</v>
          </cell>
          <cell r="P1223">
            <v>0.14000000000000001</v>
          </cell>
          <cell r="Q1223" t="str">
            <v>-</v>
          </cell>
          <cell r="R1223" t="str">
            <v>-</v>
          </cell>
          <cell r="S1223" t="str">
            <v>-</v>
          </cell>
          <cell r="U1223">
            <v>0.83399999999999996</v>
          </cell>
          <cell r="V1223">
            <v>0.16700000000000004</v>
          </cell>
          <cell r="W1223">
            <v>0.19999999999999996</v>
          </cell>
          <cell r="X1223">
            <v>0.16700000000000004</v>
          </cell>
          <cell r="Y1223">
            <v>0.19999999999999996</v>
          </cell>
          <cell r="Z1223" t="str">
            <v/>
          </cell>
          <cell r="AA1223" t="str">
            <v/>
          </cell>
          <cell r="AB1223" t="str">
            <v/>
          </cell>
          <cell r="AC1223">
            <v>0.84</v>
          </cell>
          <cell r="AD1223">
            <v>0.65300000000000002</v>
          </cell>
          <cell r="AE1223">
            <v>0.35599999999999998</v>
          </cell>
          <cell r="AF1223">
            <v>0.76100000000000001</v>
          </cell>
          <cell r="AG1223">
            <v>0.35</v>
          </cell>
          <cell r="AH1223" t="str">
            <v/>
          </cell>
          <cell r="AI1223" t="str">
            <v/>
          </cell>
          <cell r="AJ1223" t="str">
            <v/>
          </cell>
        </row>
        <row r="1224">
          <cell r="B1224" t="str">
            <v>KTSUK-D</v>
          </cell>
          <cell r="C1224" t="str">
            <v>General</v>
          </cell>
          <cell r="D1224" t="str">
            <v>Dividend</v>
          </cell>
          <cell r="E1224" t="str">
            <v>Aggressive Allocation D</v>
          </cell>
          <cell r="F1224" t="str">
            <v>Aggressive Allocation</v>
          </cell>
          <cell r="G1224" t="str">
            <v>Asset Allocation Thai (EQ15)</v>
          </cell>
          <cell r="H1224" t="str">
            <v>Asset Allocation : Thai (EQ15)</v>
          </cell>
          <cell r="I1224" t="str">
            <v>Active</v>
          </cell>
          <cell r="J1224">
            <v>0</v>
          </cell>
          <cell r="L1224">
            <v>0.34</v>
          </cell>
          <cell r="M1224">
            <v>1.3</v>
          </cell>
          <cell r="N1224" t="str">
            <v>-</v>
          </cell>
          <cell r="O1224">
            <v>2.1</v>
          </cell>
          <cell r="P1224" t="str">
            <v>-</v>
          </cell>
          <cell r="Q1224" t="str">
            <v>-</v>
          </cell>
          <cell r="R1224" t="str">
            <v>-</v>
          </cell>
          <cell r="S1224" t="str">
            <v>-</v>
          </cell>
          <cell r="U1224">
            <v>1</v>
          </cell>
          <cell r="V1224">
            <v>0.4</v>
          </cell>
          <cell r="W1224" t="str">
            <v/>
          </cell>
          <cell r="X1224">
            <v>0.6</v>
          </cell>
          <cell r="Y1224" t="str">
            <v/>
          </cell>
          <cell r="Z1224" t="str">
            <v/>
          </cell>
          <cell r="AA1224" t="str">
            <v/>
          </cell>
          <cell r="AB1224" t="str">
            <v/>
          </cell>
          <cell r="AC1224">
            <v>1</v>
          </cell>
          <cell r="AD1224">
            <v>0.86399999999999999</v>
          </cell>
          <cell r="AE1224" t="str">
            <v/>
          </cell>
          <cell r="AF1224">
            <v>1</v>
          </cell>
          <cell r="AG1224" t="str">
            <v/>
          </cell>
          <cell r="AH1224" t="str">
            <v/>
          </cell>
          <cell r="AI1224" t="str">
            <v/>
          </cell>
          <cell r="AJ1224" t="str">
            <v/>
          </cell>
        </row>
        <row r="1225">
          <cell r="B1225" t="str">
            <v>KTSUK-A</v>
          </cell>
          <cell r="C1225" t="str">
            <v>General</v>
          </cell>
          <cell r="D1225" t="str">
            <v>No Dividend</v>
          </cell>
          <cell r="E1225" t="str">
            <v>Aggressive Allocation ND</v>
          </cell>
          <cell r="F1225" t="str">
            <v>Aggressive Allocation</v>
          </cell>
          <cell r="G1225" t="str">
            <v>Asset Allocation Thai (EQ15)</v>
          </cell>
          <cell r="H1225" t="str">
            <v>Asset Allocation : Thai (EQ15)</v>
          </cell>
          <cell r="I1225" t="str">
            <v>Active</v>
          </cell>
          <cell r="J1225">
            <v>0</v>
          </cell>
          <cell r="L1225">
            <v>0.34</v>
          </cell>
          <cell r="M1225">
            <v>1.27</v>
          </cell>
          <cell r="N1225">
            <v>1.9</v>
          </cell>
          <cell r="O1225">
            <v>2.31</v>
          </cell>
          <cell r="P1225">
            <v>1.1499999999999999</v>
          </cell>
          <cell r="Q1225" t="str">
            <v>-</v>
          </cell>
          <cell r="R1225" t="str">
            <v>-</v>
          </cell>
          <cell r="S1225" t="str">
            <v>-</v>
          </cell>
          <cell r="U1225">
            <v>1</v>
          </cell>
          <cell r="V1225">
            <v>0.6</v>
          </cell>
          <cell r="W1225">
            <v>0.5</v>
          </cell>
          <cell r="X1225">
            <v>0.19999999999999996</v>
          </cell>
          <cell r="Y1225">
            <v>0.25</v>
          </cell>
          <cell r="Z1225" t="str">
            <v/>
          </cell>
          <cell r="AA1225" t="str">
            <v/>
          </cell>
          <cell r="AB1225" t="str">
            <v/>
          </cell>
          <cell r="AC1225">
            <v>0.91100000000000003</v>
          </cell>
          <cell r="AD1225">
            <v>0.87</v>
          </cell>
          <cell r="AE1225">
            <v>0.48899999999999999</v>
          </cell>
          <cell r="AF1225">
            <v>0.91400000000000003</v>
          </cell>
          <cell r="AG1225">
            <v>0.27500000000000002</v>
          </cell>
          <cell r="AH1225" t="str">
            <v/>
          </cell>
          <cell r="AI1225" t="str">
            <v/>
          </cell>
          <cell r="AJ1225" t="str">
            <v/>
          </cell>
        </row>
        <row r="1226">
          <cell r="B1226" t="str">
            <v>KF-OIL</v>
          </cell>
          <cell r="C1226" t="str">
            <v>General</v>
          </cell>
          <cell r="D1226" t="str">
            <v>No Dividend</v>
          </cell>
          <cell r="E1226" t="str">
            <v>Commodities Energy ND</v>
          </cell>
          <cell r="F1226" t="str">
            <v>Commodities Energy</v>
          </cell>
          <cell r="G1226" t="str">
            <v>Commodity Oil</v>
          </cell>
          <cell r="H1226" t="str">
            <v>Commodity : Oil</v>
          </cell>
          <cell r="I1226" t="str">
            <v>Passive</v>
          </cell>
          <cell r="J1226" t="str">
            <v>PowerShares DB Oil Fund</v>
          </cell>
          <cell r="L1226">
            <v>3.95</v>
          </cell>
          <cell r="M1226">
            <v>12.45</v>
          </cell>
          <cell r="N1226">
            <v>-14.75</v>
          </cell>
          <cell r="O1226">
            <v>27.59</v>
          </cell>
          <cell r="P1226">
            <v>-9.8699999999999992</v>
          </cell>
          <cell r="Q1226">
            <v>2.0699999999999998</v>
          </cell>
          <cell r="R1226">
            <v>-19.16</v>
          </cell>
          <cell r="S1226" t="str">
            <v>-</v>
          </cell>
          <cell r="U1226">
            <v>0.25</v>
          </cell>
          <cell r="V1226">
            <v>0.25</v>
          </cell>
          <cell r="W1226">
            <v>0.75</v>
          </cell>
          <cell r="X1226">
            <v>0.625</v>
          </cell>
          <cell r="Y1226">
            <v>1</v>
          </cell>
          <cell r="Z1226">
            <v>1</v>
          </cell>
          <cell r="AA1226">
            <v>0.85799999999999998</v>
          </cell>
          <cell r="AB1226" t="str">
            <v/>
          </cell>
          <cell r="AC1226">
            <v>0.25</v>
          </cell>
          <cell r="AD1226">
            <v>0.25</v>
          </cell>
          <cell r="AE1226">
            <v>0.75</v>
          </cell>
          <cell r="AF1226">
            <v>0.625</v>
          </cell>
          <cell r="AG1226">
            <v>1</v>
          </cell>
          <cell r="AH1226">
            <v>1</v>
          </cell>
          <cell r="AI1226">
            <v>0.85799999999999998</v>
          </cell>
          <cell r="AJ1226" t="str">
            <v/>
          </cell>
        </row>
        <row r="1227">
          <cell r="B1227" t="str">
            <v>KF-HCHINAD</v>
          </cell>
          <cell r="C1227" t="str">
            <v>General</v>
          </cell>
          <cell r="D1227" t="str">
            <v>Dividend</v>
          </cell>
          <cell r="E1227" t="str">
            <v>China Equity D</v>
          </cell>
          <cell r="F1227" t="str">
            <v>China Equity</v>
          </cell>
          <cell r="G1227" t="str">
            <v>EQ China</v>
          </cell>
          <cell r="H1227" t="str">
            <v>EQ : China</v>
          </cell>
          <cell r="I1227" t="str">
            <v>Active</v>
          </cell>
          <cell r="J1227" t="str">
            <v>First State Greater China Growth Fund (Class I - USD)</v>
          </cell>
          <cell r="L1227">
            <v>2.5499999999999998</v>
          </cell>
          <cell r="M1227">
            <v>10.96</v>
          </cell>
          <cell r="N1227">
            <v>18.72</v>
          </cell>
          <cell r="O1227">
            <v>17.28</v>
          </cell>
          <cell r="P1227">
            <v>-0.39</v>
          </cell>
          <cell r="Q1227">
            <v>15.53</v>
          </cell>
          <cell r="R1227" t="str">
            <v>-</v>
          </cell>
          <cell r="S1227" t="str">
            <v>-</v>
          </cell>
          <cell r="U1227">
            <v>0.46499999999999997</v>
          </cell>
          <cell r="V1227">
            <v>0.63</v>
          </cell>
          <cell r="W1227">
            <v>0.59099999999999997</v>
          </cell>
          <cell r="X1227">
            <v>0.59299999999999997</v>
          </cell>
          <cell r="Y1227">
            <v>0.36899999999999999</v>
          </cell>
          <cell r="Z1227">
            <v>6.2999999999999945E-2</v>
          </cell>
          <cell r="AA1227" t="str">
            <v/>
          </cell>
          <cell r="AB1227" t="str">
            <v/>
          </cell>
          <cell r="AC1227">
            <v>0</v>
          </cell>
          <cell r="AD1227">
            <v>0.66700000000000004</v>
          </cell>
          <cell r="AE1227">
            <v>0.66700000000000004</v>
          </cell>
          <cell r="AF1227">
            <v>0.66700000000000004</v>
          </cell>
          <cell r="AG1227">
            <v>0.33399999999999996</v>
          </cell>
          <cell r="AH1227">
            <v>0</v>
          </cell>
          <cell r="AI1227" t="str">
            <v/>
          </cell>
          <cell r="AJ1227" t="str">
            <v/>
          </cell>
        </row>
        <row r="1228">
          <cell r="B1228" t="str">
            <v>KFCHINARMF</v>
          </cell>
          <cell r="C1228" t="str">
            <v>RMF</v>
          </cell>
          <cell r="D1228" t="str">
            <v>No Dividend</v>
          </cell>
          <cell r="E1228" t="str">
            <v>China Equity RMF</v>
          </cell>
          <cell r="F1228" t="str">
            <v>China Equity</v>
          </cell>
          <cell r="G1228" t="str">
            <v>EQ China R</v>
          </cell>
          <cell r="H1228" t="str">
            <v>EQ : China</v>
          </cell>
          <cell r="I1228" t="str">
            <v>Active</v>
          </cell>
          <cell r="J1228" t="str">
            <v>First State Greater China Growth Fund (Class I - USD)</v>
          </cell>
          <cell r="L1228">
            <v>2.5299999999999998</v>
          </cell>
          <cell r="M1228">
            <v>10.94</v>
          </cell>
          <cell r="N1228">
            <v>18.809999999999999</v>
          </cell>
          <cell r="O1228">
            <v>17.350000000000001</v>
          </cell>
          <cell r="P1228">
            <v>-0.53</v>
          </cell>
          <cell r="Q1228" t="str">
            <v>-</v>
          </cell>
          <cell r="R1228" t="str">
            <v>-</v>
          </cell>
          <cell r="S1228" t="str">
            <v>-</v>
          </cell>
          <cell r="U1228">
            <v>0.33399999999999996</v>
          </cell>
          <cell r="V1228">
            <v>0.33399999999999996</v>
          </cell>
          <cell r="W1228">
            <v>0.66700000000000004</v>
          </cell>
          <cell r="X1228">
            <v>0.66700000000000004</v>
          </cell>
          <cell r="Y1228">
            <v>0.33399999999999996</v>
          </cell>
          <cell r="Z1228" t="str">
            <v/>
          </cell>
          <cell r="AA1228" t="str">
            <v/>
          </cell>
          <cell r="AB1228" t="str">
            <v/>
          </cell>
          <cell r="AC1228">
            <v>0.33399999999999996</v>
          </cell>
          <cell r="AD1228">
            <v>0.33399999999999996</v>
          </cell>
          <cell r="AE1228">
            <v>0.66700000000000004</v>
          </cell>
          <cell r="AF1228">
            <v>0.66700000000000004</v>
          </cell>
          <cell r="AG1228">
            <v>0.33399999999999996</v>
          </cell>
          <cell r="AH1228" t="str">
            <v/>
          </cell>
          <cell r="AI1228" t="str">
            <v/>
          </cell>
          <cell r="AJ1228" t="str">
            <v/>
          </cell>
        </row>
        <row r="1229">
          <cell r="B1229" t="str">
            <v>KF-CSINCOM</v>
          </cell>
          <cell r="C1229" t="str">
            <v>General</v>
          </cell>
          <cell r="D1229" t="str">
            <v>No Dividend</v>
          </cell>
          <cell r="E1229" t="str">
            <v>Global Bond ND</v>
          </cell>
          <cell r="F1229" t="str">
            <v>Global Bond</v>
          </cell>
          <cell r="G1229" t="str">
            <v>Income Global Bond</v>
          </cell>
          <cell r="H1229" t="str">
            <v>Income : Global (Bond)</v>
          </cell>
          <cell r="I1229" t="str">
            <v>Active</v>
          </cell>
          <cell r="J1229" t="str">
            <v xml:space="preserve">PIMCO GIS Income Fund (Class I) </v>
          </cell>
          <cell r="L1229">
            <v>0.57999999999999996</v>
          </cell>
          <cell r="M1229">
            <v>2.2400000000000002</v>
          </cell>
          <cell r="N1229">
            <v>3.53</v>
          </cell>
          <cell r="O1229">
            <v>3.7</v>
          </cell>
          <cell r="P1229">
            <v>2.97</v>
          </cell>
          <cell r="Q1229" t="str">
            <v>-</v>
          </cell>
          <cell r="R1229" t="str">
            <v>-</v>
          </cell>
          <cell r="S1229" t="str">
            <v>-</v>
          </cell>
          <cell r="U1229">
            <v>0.625</v>
          </cell>
          <cell r="V1229">
            <v>0.75</v>
          </cell>
          <cell r="W1229">
            <v>0.68799999999999994</v>
          </cell>
          <cell r="X1229">
            <v>0.625</v>
          </cell>
          <cell r="Y1229">
            <v>6.6999999999999948E-2</v>
          </cell>
          <cell r="Z1229" t="str">
            <v/>
          </cell>
          <cell r="AA1229" t="str">
            <v/>
          </cell>
          <cell r="AB1229" t="str">
            <v/>
          </cell>
          <cell r="AC1229">
            <v>0.65999999999999992</v>
          </cell>
          <cell r="AD1229">
            <v>0.71799999999999997</v>
          </cell>
          <cell r="AE1229">
            <v>0.41400000000000003</v>
          </cell>
          <cell r="AF1229">
            <v>0.69599999999999995</v>
          </cell>
          <cell r="AG1229">
            <v>0.28600000000000003</v>
          </cell>
          <cell r="AH1229" t="str">
            <v/>
          </cell>
          <cell r="AI1229" t="str">
            <v/>
          </cell>
          <cell r="AJ1229" t="str">
            <v/>
          </cell>
        </row>
        <row r="1230">
          <cell r="B1230" t="str">
            <v>KF-GTECH</v>
          </cell>
          <cell r="C1230" t="str">
            <v>General</v>
          </cell>
          <cell r="D1230" t="str">
            <v>No Dividend</v>
          </cell>
          <cell r="E1230" t="str">
            <v>Global Equity ND</v>
          </cell>
          <cell r="F1230" t="str">
            <v>Global Technology</v>
          </cell>
          <cell r="G1230" t="str">
            <v>EQ Global Tech Robo AI</v>
          </cell>
          <cell r="H1230" t="str">
            <v>EQ : Global Tech/Robo/AI</v>
          </cell>
          <cell r="I1230" t="str">
            <v>Active</v>
          </cell>
          <cell r="J1230" t="str">
            <v>T. Rowe Price Funds SICAV - Global Technology Equity Fund (Class Q)</v>
          </cell>
          <cell r="L1230">
            <v>8.15</v>
          </cell>
          <cell r="M1230">
            <v>17.59</v>
          </cell>
          <cell r="N1230">
            <v>25.84</v>
          </cell>
          <cell r="O1230">
            <v>26.17</v>
          </cell>
          <cell r="P1230">
            <v>7.24</v>
          </cell>
          <cell r="Q1230" t="str">
            <v>-</v>
          </cell>
          <cell r="R1230" t="str">
            <v>-</v>
          </cell>
          <cell r="S1230" t="str">
            <v>-</v>
          </cell>
          <cell r="U1230">
            <v>0</v>
          </cell>
          <cell r="V1230">
            <v>7.1999999999999953E-2</v>
          </cell>
          <cell r="W1230">
            <v>0</v>
          </cell>
          <cell r="X1230">
            <v>0</v>
          </cell>
          <cell r="Y1230">
            <v>0.5</v>
          </cell>
          <cell r="Z1230" t="str">
            <v/>
          </cell>
          <cell r="AA1230" t="str">
            <v/>
          </cell>
          <cell r="AB1230" t="str">
            <v/>
          </cell>
          <cell r="AC1230">
            <v>5.4000000000000048E-2</v>
          </cell>
          <cell r="AD1230">
            <v>1.9000000000000017E-2</v>
          </cell>
          <cell r="AE1230">
            <v>0</v>
          </cell>
          <cell r="AF1230">
            <v>0</v>
          </cell>
          <cell r="AG1230">
            <v>0.18500000000000005</v>
          </cell>
          <cell r="AH1230" t="str">
            <v/>
          </cell>
          <cell r="AI1230" t="str">
            <v/>
          </cell>
          <cell r="AJ1230" t="str">
            <v/>
          </cell>
        </row>
        <row r="1231">
          <cell r="B1231" t="str">
            <v>KF-GBRAND</v>
          </cell>
          <cell r="C1231" t="str">
            <v>General</v>
          </cell>
          <cell r="D1231" t="str">
            <v>Dividend</v>
          </cell>
          <cell r="E1231" t="str">
            <v>Global Equity D</v>
          </cell>
          <cell r="F1231" t="str">
            <v>Global Equity</v>
          </cell>
          <cell r="G1231" t="str">
            <v>EQ Thematic - Premium Brand</v>
          </cell>
          <cell r="H1231" t="str">
            <v>EQ : Thematic - Premium Brand</v>
          </cell>
          <cell r="I1231" t="str">
            <v>Active</v>
          </cell>
          <cell r="J1231" t="str">
            <v>Morgan Stanley Investment Funds - Global Brands Fund (Class Z)</v>
          </cell>
          <cell r="L1231">
            <v>1.85</v>
          </cell>
          <cell r="M1231">
            <v>12.8</v>
          </cell>
          <cell r="N1231">
            <v>10.63</v>
          </cell>
          <cell r="O1231">
            <v>15.52</v>
          </cell>
          <cell r="P1231">
            <v>13.68</v>
          </cell>
          <cell r="Q1231" t="str">
            <v>-</v>
          </cell>
          <cell r="R1231" t="str">
            <v>-</v>
          </cell>
          <cell r="S1231" t="str">
            <v>-</v>
          </cell>
          <cell r="U1231">
            <v>1</v>
          </cell>
          <cell r="V1231">
            <v>0</v>
          </cell>
          <cell r="W1231">
            <v>0</v>
          </cell>
          <cell r="X1231">
            <v>0.5</v>
          </cell>
          <cell r="Y1231">
            <v>0</v>
          </cell>
          <cell r="Z1231" t="str">
            <v/>
          </cell>
          <cell r="AA1231" t="str">
            <v/>
          </cell>
          <cell r="AB1231" t="str">
            <v/>
          </cell>
          <cell r="AC1231">
            <v>0.76500000000000001</v>
          </cell>
          <cell r="AD1231">
            <v>0.11799999999999999</v>
          </cell>
          <cell r="AE1231">
            <v>0.23599999999999999</v>
          </cell>
          <cell r="AF1231">
            <v>0.41200000000000003</v>
          </cell>
          <cell r="AG1231">
            <v>6.6999999999999948E-2</v>
          </cell>
          <cell r="AH1231" t="str">
            <v/>
          </cell>
          <cell r="AI1231" t="str">
            <v/>
          </cell>
          <cell r="AJ1231" t="str">
            <v/>
          </cell>
        </row>
        <row r="1232">
          <cell r="B1232" t="str">
            <v>KFGBRANRMF</v>
          </cell>
          <cell r="C1232" t="str">
            <v>RMF</v>
          </cell>
          <cell r="D1232" t="str">
            <v>No Dividend</v>
          </cell>
          <cell r="E1232" t="str">
            <v>Global Equity RMF</v>
          </cell>
          <cell r="F1232" t="str">
            <v>Global Equity</v>
          </cell>
          <cell r="G1232" t="str">
            <v>EQ Thematic - Premium Brand R</v>
          </cell>
          <cell r="H1232" t="str">
            <v>EQ : Thematic - Premium Brand</v>
          </cell>
          <cell r="I1232" t="str">
            <v>Active</v>
          </cell>
          <cell r="J1232" t="str">
            <v>Morgan Stanley Investment Funds - Global Brands Fund (Class Z)</v>
          </cell>
          <cell r="L1232">
            <v>1.89</v>
          </cell>
          <cell r="M1232">
            <v>12.88</v>
          </cell>
          <cell r="N1232">
            <v>10.72</v>
          </cell>
          <cell r="O1232">
            <v>15.6</v>
          </cell>
          <cell r="P1232">
            <v>13.86</v>
          </cell>
          <cell r="Q1232" t="str">
            <v>-</v>
          </cell>
          <cell r="R1232" t="str">
            <v>-</v>
          </cell>
          <cell r="S1232" t="str">
            <v>-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 t="str">
            <v/>
          </cell>
          <cell r="AA1232" t="str">
            <v/>
          </cell>
          <cell r="AB1232" t="str">
            <v/>
          </cell>
          <cell r="AC1232">
            <v>0.78600000000000003</v>
          </cell>
          <cell r="AD1232">
            <v>0.28600000000000003</v>
          </cell>
          <cell r="AE1232">
            <v>0.63700000000000001</v>
          </cell>
          <cell r="AF1232">
            <v>0.64300000000000002</v>
          </cell>
          <cell r="AG1232">
            <v>0</v>
          </cell>
          <cell r="AH1232" t="str">
            <v/>
          </cell>
          <cell r="AI1232" t="str">
            <v/>
          </cell>
          <cell r="AJ1232" t="str">
            <v/>
          </cell>
        </row>
        <row r="1233">
          <cell r="B1233" t="str">
            <v>KF-GPROPD</v>
          </cell>
          <cell r="C1233" t="str">
            <v>General</v>
          </cell>
          <cell r="D1233" t="str">
            <v>Dividend</v>
          </cell>
          <cell r="E1233" t="str">
            <v>Property - Indirect Global D</v>
          </cell>
          <cell r="F1233" t="str">
            <v>Property - Indirect Global</v>
          </cell>
          <cell r="G1233" t="str">
            <v>EQ Global Property</v>
          </cell>
          <cell r="H1233" t="str">
            <v>EQ : Global Property</v>
          </cell>
          <cell r="I1233" t="str">
            <v>Active</v>
          </cell>
          <cell r="J1233" t="str">
            <v>Standard Life Investments Global SICAV - Global REIT Focus Fund</v>
          </cell>
          <cell r="L1233">
            <v>0.33</v>
          </cell>
          <cell r="M1233">
            <v>6.37</v>
          </cell>
          <cell r="N1233">
            <v>12.32</v>
          </cell>
          <cell r="O1233">
            <v>15.47</v>
          </cell>
          <cell r="P1233">
            <v>16.809999999999999</v>
          </cell>
          <cell r="Q1233">
            <v>0.71</v>
          </cell>
          <cell r="R1233" t="str">
            <v>-</v>
          </cell>
          <cell r="S1233" t="str">
            <v>-</v>
          </cell>
          <cell r="U1233">
            <v>0.33399999999999996</v>
          </cell>
          <cell r="V1233">
            <v>0.33399999999999996</v>
          </cell>
          <cell r="W1233">
            <v>0</v>
          </cell>
          <cell r="X1233">
            <v>0.33399999999999996</v>
          </cell>
          <cell r="Y1233">
            <v>0</v>
          </cell>
          <cell r="Z1233">
            <v>1</v>
          </cell>
          <cell r="AA1233" t="str">
            <v/>
          </cell>
          <cell r="AB1233" t="str">
            <v/>
          </cell>
          <cell r="AC1233">
            <v>0.19999999999999996</v>
          </cell>
          <cell r="AD1233">
            <v>9.9999999999999978E-2</v>
          </cell>
          <cell r="AE1233">
            <v>0.11199999999999999</v>
          </cell>
          <cell r="AF1233">
            <v>0.11199999999999999</v>
          </cell>
          <cell r="AG1233">
            <v>0</v>
          </cell>
          <cell r="AH1233">
            <v>1</v>
          </cell>
          <cell r="AI1233" t="str">
            <v/>
          </cell>
          <cell r="AJ1233" t="str">
            <v/>
          </cell>
        </row>
        <row r="1234">
          <cell r="B1234" t="str">
            <v>KFMINCOM-A</v>
          </cell>
          <cell r="C1234" t="str">
            <v>General</v>
          </cell>
          <cell r="D1234" t="str">
            <v>No Dividend</v>
          </cell>
          <cell r="E1234" t="str">
            <v>Global Allocation ND</v>
          </cell>
          <cell r="F1234" t="str">
            <v>Global Allocation</v>
          </cell>
          <cell r="G1234" t="str">
            <v>Income Global Multi-Asset</v>
          </cell>
          <cell r="H1234" t="str">
            <v>Income : Global (Multi-Asset)</v>
          </cell>
          <cell r="I1234" t="str">
            <v>Active</v>
          </cell>
          <cell r="J1234" t="str">
            <v>Fidelity Funds – Global Multi Asset Income Fund (Class A -MINC(G))</v>
          </cell>
          <cell r="L1234">
            <v>1.03</v>
          </cell>
          <cell r="M1234">
            <v>3.67</v>
          </cell>
          <cell r="N1234">
            <v>5.45</v>
          </cell>
          <cell r="O1234">
            <v>6.61</v>
          </cell>
          <cell r="P1234">
            <v>3.22</v>
          </cell>
          <cell r="Q1234" t="str">
            <v>-</v>
          </cell>
          <cell r="R1234" t="str">
            <v>-</v>
          </cell>
          <cell r="S1234" t="str">
            <v>-</v>
          </cell>
          <cell r="U1234">
            <v>0.75</v>
          </cell>
          <cell r="V1234">
            <v>0.85799999999999998</v>
          </cell>
          <cell r="W1234">
            <v>0.46499999999999997</v>
          </cell>
          <cell r="X1234">
            <v>0.82200000000000006</v>
          </cell>
          <cell r="Y1234">
            <v>0.36</v>
          </cell>
          <cell r="Z1234" t="str">
            <v/>
          </cell>
          <cell r="AA1234" t="str">
            <v/>
          </cell>
          <cell r="AB1234" t="str">
            <v/>
          </cell>
          <cell r="AC1234">
            <v>0.77600000000000002</v>
          </cell>
          <cell r="AD1234">
            <v>0.755</v>
          </cell>
          <cell r="AE1234">
            <v>0.49199999999999999</v>
          </cell>
          <cell r="AF1234">
            <v>0.755</v>
          </cell>
          <cell r="AG1234">
            <v>0.21299999999999997</v>
          </cell>
          <cell r="AH1234" t="str">
            <v/>
          </cell>
          <cell r="AI1234" t="str">
            <v/>
          </cell>
          <cell r="AJ1234" t="str">
            <v/>
          </cell>
        </row>
        <row r="1235">
          <cell r="B1235" t="str">
            <v>KFMINCOM-R</v>
          </cell>
          <cell r="C1235" t="str">
            <v>General</v>
          </cell>
          <cell r="D1235" t="str">
            <v>No Dividend</v>
          </cell>
          <cell r="E1235" t="str">
            <v>Global Allocation ND</v>
          </cell>
          <cell r="F1235" t="str">
            <v>Global Allocation</v>
          </cell>
          <cell r="G1235" t="str">
            <v>Income Global Multi-Asset</v>
          </cell>
          <cell r="H1235" t="str">
            <v>Income : Global (Multi-Asset)</v>
          </cell>
          <cell r="I1235" t="str">
            <v>Active</v>
          </cell>
          <cell r="J1235" t="str">
            <v>Fidelity Funds – Global Multi Asset Income Fund (Class A -MINC(G))</v>
          </cell>
          <cell r="L1235">
            <v>1.03</v>
          </cell>
          <cell r="M1235">
            <v>3.67</v>
          </cell>
          <cell r="N1235">
            <v>5.45</v>
          </cell>
          <cell r="O1235">
            <v>6.61</v>
          </cell>
          <cell r="P1235">
            <v>3.22</v>
          </cell>
          <cell r="Q1235" t="str">
            <v>-</v>
          </cell>
          <cell r="R1235" t="str">
            <v>-</v>
          </cell>
          <cell r="S1235" t="str">
            <v>-</v>
          </cell>
          <cell r="U1235">
            <v>0.75</v>
          </cell>
          <cell r="V1235">
            <v>0.85799999999999998</v>
          </cell>
          <cell r="W1235">
            <v>0.46499999999999997</v>
          </cell>
          <cell r="X1235">
            <v>0.82200000000000006</v>
          </cell>
          <cell r="Y1235">
            <v>0.36</v>
          </cell>
          <cell r="Z1235" t="str">
            <v/>
          </cell>
          <cell r="AA1235" t="str">
            <v/>
          </cell>
          <cell r="AB1235" t="str">
            <v/>
          </cell>
          <cell r="AC1235">
            <v>0.77600000000000002</v>
          </cell>
          <cell r="AD1235">
            <v>0.755</v>
          </cell>
          <cell r="AE1235">
            <v>0.49199999999999999</v>
          </cell>
          <cell r="AF1235">
            <v>0.755</v>
          </cell>
          <cell r="AG1235">
            <v>0.21299999999999997</v>
          </cell>
          <cell r="AH1235" t="str">
            <v/>
          </cell>
          <cell r="AI1235" t="str">
            <v/>
          </cell>
          <cell r="AJ1235" t="str">
            <v/>
          </cell>
        </row>
        <row r="1236">
          <cell r="B1236" t="str">
            <v>KF-SMCAPD</v>
          </cell>
          <cell r="C1236" t="str">
            <v>General</v>
          </cell>
          <cell r="D1236" t="str">
            <v>Dividend</v>
          </cell>
          <cell r="E1236" t="str">
            <v>Global Equity D</v>
          </cell>
          <cell r="F1236" t="str">
            <v>Global Equity</v>
          </cell>
          <cell r="G1236" t="str">
            <v>EQ DM</v>
          </cell>
          <cell r="H1236" t="str">
            <v>EQ : DM</v>
          </cell>
          <cell r="I1236" t="str">
            <v>Active</v>
          </cell>
          <cell r="J1236" t="str">
            <v>Franklin Global Small-Mid Cap Growth Fund</v>
          </cell>
          <cell r="L1236">
            <v>4.01</v>
          </cell>
          <cell r="M1236">
            <v>8.0299999999999994</v>
          </cell>
          <cell r="N1236">
            <v>2.1</v>
          </cell>
          <cell r="O1236">
            <v>14.46</v>
          </cell>
          <cell r="P1236">
            <v>-7.22</v>
          </cell>
          <cell r="Q1236">
            <v>0.4</v>
          </cell>
          <cell r="R1236" t="str">
            <v>-</v>
          </cell>
          <cell r="S1236" t="str">
            <v>-</v>
          </cell>
          <cell r="U1236">
            <v>0.31599999999999995</v>
          </cell>
          <cell r="V1236">
            <v>0.59499999999999997</v>
          </cell>
          <cell r="W1236">
            <v>0.91200000000000003</v>
          </cell>
          <cell r="X1236">
            <v>0.45999999999999996</v>
          </cell>
          <cell r="Y1236">
            <v>0.92400000000000004</v>
          </cell>
          <cell r="Z1236">
            <v>0.95699999999999996</v>
          </cell>
          <cell r="AA1236" t="str">
            <v/>
          </cell>
          <cell r="AB1236" t="str">
            <v/>
          </cell>
          <cell r="AC1236">
            <v>0.47099999999999997</v>
          </cell>
          <cell r="AD1236">
            <v>0.64800000000000002</v>
          </cell>
          <cell r="AE1236">
            <v>0.94199999999999995</v>
          </cell>
          <cell r="AF1236">
            <v>0.47099999999999997</v>
          </cell>
          <cell r="AG1236">
            <v>0.93399999999999994</v>
          </cell>
          <cell r="AH1236">
            <v>1</v>
          </cell>
          <cell r="AI1236" t="str">
            <v/>
          </cell>
          <cell r="AJ1236" t="str">
            <v/>
          </cell>
        </row>
        <row r="1237">
          <cell r="B1237" t="str">
            <v>KF-SINCOME</v>
          </cell>
          <cell r="C1237" t="str">
            <v>General</v>
          </cell>
          <cell r="D1237" t="str">
            <v>No Dividend</v>
          </cell>
          <cell r="E1237" t="str">
            <v>Global Bond ND</v>
          </cell>
          <cell r="F1237" t="str">
            <v>Global Bond</v>
          </cell>
          <cell r="G1237" t="str">
            <v>Income Global Bond</v>
          </cell>
          <cell r="H1237" t="str">
            <v>Income : Global (Bond)</v>
          </cell>
          <cell r="I1237" t="str">
            <v>Active</v>
          </cell>
          <cell r="J1237" t="str">
            <v xml:space="preserve">PIMCO GIS Income Fund (Class I) </v>
          </cell>
          <cell r="L1237">
            <v>0.59</v>
          </cell>
          <cell r="M1237">
            <v>2.23</v>
          </cell>
          <cell r="N1237">
            <v>3.5</v>
          </cell>
          <cell r="O1237">
            <v>3.7</v>
          </cell>
          <cell r="P1237">
            <v>2.94</v>
          </cell>
          <cell r="Q1237" t="str">
            <v>-</v>
          </cell>
          <cell r="R1237" t="str">
            <v>-</v>
          </cell>
          <cell r="S1237" t="str">
            <v>-</v>
          </cell>
          <cell r="U1237">
            <v>0.56299999999999994</v>
          </cell>
          <cell r="V1237">
            <v>0.81299999999999994</v>
          </cell>
          <cell r="W1237">
            <v>0.75</v>
          </cell>
          <cell r="X1237">
            <v>0.625</v>
          </cell>
          <cell r="Y1237">
            <v>0.13400000000000001</v>
          </cell>
          <cell r="Z1237" t="str">
            <v/>
          </cell>
          <cell r="AA1237" t="str">
            <v/>
          </cell>
          <cell r="AB1237" t="str">
            <v/>
          </cell>
          <cell r="AC1237">
            <v>0.61799999999999999</v>
          </cell>
          <cell r="AD1237">
            <v>0.74</v>
          </cell>
          <cell r="AE1237">
            <v>0.43500000000000005</v>
          </cell>
          <cell r="AF1237">
            <v>0.69599999999999995</v>
          </cell>
          <cell r="AG1237">
            <v>0.38100000000000001</v>
          </cell>
          <cell r="AH1237" t="str">
            <v/>
          </cell>
          <cell r="AI1237" t="str">
            <v/>
          </cell>
          <cell r="AJ1237" t="str">
            <v/>
          </cell>
        </row>
        <row r="1238">
          <cell r="B1238" t="str">
            <v>KFSINCRMF</v>
          </cell>
          <cell r="C1238" t="str">
            <v>RMF</v>
          </cell>
          <cell r="D1238" t="str">
            <v>No Dividend</v>
          </cell>
          <cell r="E1238" t="str">
            <v>Global Bond RMF</v>
          </cell>
          <cell r="F1238" t="str">
            <v>Global Bond</v>
          </cell>
          <cell r="G1238" t="str">
            <v>Income Global Bond R</v>
          </cell>
          <cell r="H1238" t="str">
            <v>Income : Global (Bond)</v>
          </cell>
          <cell r="I1238" t="str">
            <v>Active</v>
          </cell>
          <cell r="J1238" t="str">
            <v xml:space="preserve">PIMCO GIS Income Fund (Class I) </v>
          </cell>
          <cell r="L1238">
            <v>0.57999999999999996</v>
          </cell>
          <cell r="M1238">
            <v>2.23</v>
          </cell>
          <cell r="N1238">
            <v>3.54</v>
          </cell>
          <cell r="O1238">
            <v>3.69</v>
          </cell>
          <cell r="P1238">
            <v>2.99</v>
          </cell>
          <cell r="Q1238" t="str">
            <v>-</v>
          </cell>
          <cell r="R1238" t="str">
            <v>-</v>
          </cell>
          <cell r="S1238" t="str">
            <v>-</v>
          </cell>
          <cell r="U1238">
            <v>0.33399999999999996</v>
          </cell>
          <cell r="V1238">
            <v>0.33399999999999996</v>
          </cell>
          <cell r="W1238">
            <v>0.33399999999999996</v>
          </cell>
          <cell r="X1238">
            <v>0.33399999999999996</v>
          </cell>
          <cell r="Y1238">
            <v>0</v>
          </cell>
          <cell r="Z1238" t="str">
            <v/>
          </cell>
          <cell r="AA1238" t="str">
            <v/>
          </cell>
          <cell r="AB1238" t="str">
            <v/>
          </cell>
          <cell r="AC1238">
            <v>0.19999999999999996</v>
          </cell>
          <cell r="AD1238">
            <v>0.4</v>
          </cell>
          <cell r="AE1238">
            <v>0.19999999999999996</v>
          </cell>
          <cell r="AF1238">
            <v>0.19999999999999996</v>
          </cell>
          <cell r="AG1238">
            <v>0</v>
          </cell>
          <cell r="AH1238" t="str">
            <v/>
          </cell>
          <cell r="AI1238" t="str">
            <v/>
          </cell>
          <cell r="AJ1238" t="str">
            <v/>
          </cell>
        </row>
        <row r="1239">
          <cell r="B1239" t="str">
            <v>KF-INCOME</v>
          </cell>
          <cell r="C1239" t="str">
            <v>General</v>
          </cell>
          <cell r="D1239" t="str">
            <v>No Dividend</v>
          </cell>
          <cell r="E1239" t="str">
            <v>Global Allocation ND</v>
          </cell>
          <cell r="F1239" t="str">
            <v>Global Allocation</v>
          </cell>
          <cell r="G1239" t="str">
            <v>Income Global Multi-Asset</v>
          </cell>
          <cell r="H1239" t="str">
            <v>Income : Global (Multi-Asset)</v>
          </cell>
          <cell r="I1239" t="str">
            <v>Active</v>
          </cell>
          <cell r="J1239" t="str">
            <v>JPMorgan Investment Funds - Global Income Fund</v>
          </cell>
          <cell r="L1239">
            <v>1.1299999999999999</v>
          </cell>
          <cell r="M1239">
            <v>4.5199999999999996</v>
          </cell>
          <cell r="N1239">
            <v>4.8</v>
          </cell>
          <cell r="O1239">
            <v>7.51</v>
          </cell>
          <cell r="P1239">
            <v>3.23</v>
          </cell>
          <cell r="Q1239">
            <v>2.99</v>
          </cell>
          <cell r="R1239" t="str">
            <v>-</v>
          </cell>
          <cell r="S1239" t="str">
            <v>-</v>
          </cell>
          <cell r="U1239">
            <v>0.60799999999999998</v>
          </cell>
          <cell r="V1239">
            <v>0.42900000000000005</v>
          </cell>
          <cell r="W1239">
            <v>0.60799999999999998</v>
          </cell>
          <cell r="X1239">
            <v>0.42900000000000005</v>
          </cell>
          <cell r="Y1239">
            <v>0.28000000000000003</v>
          </cell>
          <cell r="Z1239">
            <v>0.55600000000000005</v>
          </cell>
          <cell r="AA1239" t="str">
            <v/>
          </cell>
          <cell r="AB1239" t="str">
            <v/>
          </cell>
          <cell r="AC1239">
            <v>0.67300000000000004</v>
          </cell>
          <cell r="AD1239">
            <v>0.50900000000000001</v>
          </cell>
          <cell r="AE1239">
            <v>0.56200000000000006</v>
          </cell>
          <cell r="AF1239">
            <v>0.50900000000000001</v>
          </cell>
          <cell r="AG1239">
            <v>0.17100000000000004</v>
          </cell>
          <cell r="AH1239">
            <v>0.59099999999999997</v>
          </cell>
          <cell r="AI1239" t="str">
            <v/>
          </cell>
          <cell r="AJ1239" t="str">
            <v/>
          </cell>
        </row>
        <row r="1240">
          <cell r="B1240" t="str">
            <v>KFHEALTH-A</v>
          </cell>
          <cell r="C1240" t="str">
            <v>General</v>
          </cell>
          <cell r="D1240" t="str">
            <v>No Dividend</v>
          </cell>
          <cell r="E1240" t="str">
            <v>Global Health Care ND</v>
          </cell>
          <cell r="F1240" t="str">
            <v>Global Health Care</v>
          </cell>
          <cell r="G1240" t="str">
            <v>EQ Global Healthcare</v>
          </cell>
          <cell r="H1240" t="str">
            <v>EQ : Global Healthcare</v>
          </cell>
          <cell r="I1240" t="str">
            <v>Active</v>
          </cell>
          <cell r="J1240" t="str">
            <v xml:space="preserve">JP Morgan Global Healthcare Fund </v>
          </cell>
          <cell r="L1240">
            <v>-2.4700000000000002</v>
          </cell>
          <cell r="M1240">
            <v>2.8</v>
          </cell>
          <cell r="N1240">
            <v>-3.13</v>
          </cell>
          <cell r="O1240">
            <v>4.1900000000000004</v>
          </cell>
          <cell r="P1240">
            <v>3.93</v>
          </cell>
          <cell r="Q1240" t="str">
            <v>-</v>
          </cell>
          <cell r="R1240" t="str">
            <v>-</v>
          </cell>
          <cell r="S1240" t="str">
            <v>-</v>
          </cell>
          <cell r="U1240">
            <v>0.22299999999999998</v>
          </cell>
          <cell r="V1240">
            <v>0.6</v>
          </cell>
          <cell r="W1240">
            <v>0.92900000000000005</v>
          </cell>
          <cell r="X1240">
            <v>0.8</v>
          </cell>
          <cell r="Y1240">
            <v>0.57200000000000006</v>
          </cell>
          <cell r="Z1240" t="str">
            <v/>
          </cell>
          <cell r="AA1240" t="str">
            <v/>
          </cell>
          <cell r="AB1240" t="str">
            <v/>
          </cell>
          <cell r="AC1240">
            <v>0.19999999999999996</v>
          </cell>
          <cell r="AD1240">
            <v>0.75</v>
          </cell>
          <cell r="AE1240">
            <v>1</v>
          </cell>
          <cell r="AF1240">
            <v>0.875</v>
          </cell>
          <cell r="AG1240">
            <v>0.57200000000000006</v>
          </cell>
          <cell r="AH1240" t="str">
            <v/>
          </cell>
          <cell r="AI1240" t="str">
            <v/>
          </cell>
          <cell r="AJ1240" t="str">
            <v/>
          </cell>
        </row>
        <row r="1241">
          <cell r="B1241" t="str">
            <v>KFHEALTH-D</v>
          </cell>
          <cell r="C1241" t="str">
            <v>General</v>
          </cell>
          <cell r="D1241" t="str">
            <v>Dividend</v>
          </cell>
          <cell r="E1241" t="str">
            <v>Global Health Care D</v>
          </cell>
          <cell r="F1241" t="str">
            <v>Global Health Care</v>
          </cell>
          <cell r="G1241" t="str">
            <v>EQ Global Healthcare</v>
          </cell>
          <cell r="H1241" t="str">
            <v>EQ : Global Healthcare</v>
          </cell>
          <cell r="I1241" t="str">
            <v>Active</v>
          </cell>
          <cell r="J1241" t="str">
            <v xml:space="preserve">JP Morgan Global Healthcare Fund </v>
          </cell>
          <cell r="L1241">
            <v>-2.4700000000000002</v>
          </cell>
          <cell r="M1241">
            <v>2.8</v>
          </cell>
          <cell r="N1241">
            <v>-3.13</v>
          </cell>
          <cell r="O1241">
            <v>4.1900000000000004</v>
          </cell>
          <cell r="P1241">
            <v>3.9</v>
          </cell>
          <cell r="Q1241">
            <v>1.4</v>
          </cell>
          <cell r="R1241" t="str">
            <v>-</v>
          </cell>
          <cell r="S1241" t="str">
            <v>-</v>
          </cell>
          <cell r="U1241">
            <v>0.22299999999999998</v>
          </cell>
          <cell r="V1241">
            <v>0.6</v>
          </cell>
          <cell r="W1241">
            <v>0.92900000000000005</v>
          </cell>
          <cell r="X1241">
            <v>0.8</v>
          </cell>
          <cell r="Y1241">
            <v>0.64300000000000002</v>
          </cell>
          <cell r="Z1241">
            <v>0.77</v>
          </cell>
          <cell r="AA1241" t="str">
            <v/>
          </cell>
          <cell r="AB1241" t="str">
            <v/>
          </cell>
          <cell r="AC1241">
            <v>0</v>
          </cell>
          <cell r="AD1241">
            <v>0.19999999999999996</v>
          </cell>
          <cell r="AE1241">
            <v>1</v>
          </cell>
          <cell r="AF1241">
            <v>0.8</v>
          </cell>
          <cell r="AG1241">
            <v>0.8</v>
          </cell>
          <cell r="AH1241">
            <v>0.8</v>
          </cell>
          <cell r="AI1241" t="str">
            <v/>
          </cell>
          <cell r="AJ1241" t="str">
            <v/>
          </cell>
        </row>
        <row r="1242">
          <cell r="B1242" t="str">
            <v>KFHCARERMF</v>
          </cell>
          <cell r="C1242" t="str">
            <v>RMF</v>
          </cell>
          <cell r="D1242" t="str">
            <v>No Dividend</v>
          </cell>
          <cell r="E1242" t="str">
            <v>Global Health Care RMF</v>
          </cell>
          <cell r="F1242" t="str">
            <v>Global Health Care</v>
          </cell>
          <cell r="G1242" t="str">
            <v>EQ Global Healthcare R</v>
          </cell>
          <cell r="H1242" t="str">
            <v>EQ : Global Healthcare</v>
          </cell>
          <cell r="I1242" t="str">
            <v>Active</v>
          </cell>
          <cell r="J1242" t="str">
            <v xml:space="preserve">JP Morgan Global Healthcare Fund </v>
          </cell>
          <cell r="L1242">
            <v>-2.46</v>
          </cell>
          <cell r="M1242">
            <v>2.82</v>
          </cell>
          <cell r="N1242">
            <v>-3.03</v>
          </cell>
          <cell r="O1242">
            <v>4.22</v>
          </cell>
          <cell r="P1242">
            <v>3.95</v>
          </cell>
          <cell r="Q1242">
            <v>1.41</v>
          </cell>
          <cell r="R1242" t="str">
            <v>-</v>
          </cell>
          <cell r="S1242" t="str">
            <v>-</v>
          </cell>
          <cell r="U1242">
            <v>0.14300000000000002</v>
          </cell>
          <cell r="V1242">
            <v>0.42900000000000005</v>
          </cell>
          <cell r="W1242">
            <v>1</v>
          </cell>
          <cell r="X1242">
            <v>0.85799999999999998</v>
          </cell>
          <cell r="Y1242">
            <v>0.57200000000000006</v>
          </cell>
          <cell r="Z1242">
            <v>1</v>
          </cell>
          <cell r="AA1242" t="str">
            <v/>
          </cell>
          <cell r="AB1242" t="str">
            <v/>
          </cell>
          <cell r="AC1242">
            <v>0.14300000000000002</v>
          </cell>
          <cell r="AD1242">
            <v>0.42900000000000005</v>
          </cell>
          <cell r="AE1242">
            <v>1</v>
          </cell>
          <cell r="AF1242">
            <v>0.85799999999999998</v>
          </cell>
          <cell r="AG1242">
            <v>0.57200000000000006</v>
          </cell>
          <cell r="AH1242">
            <v>1</v>
          </cell>
          <cell r="AI1242" t="str">
            <v/>
          </cell>
          <cell r="AJ1242" t="str">
            <v/>
          </cell>
        </row>
        <row r="1243">
          <cell r="B1243" t="str">
            <v>KFHHCARE-D</v>
          </cell>
          <cell r="C1243" t="str">
            <v>General</v>
          </cell>
          <cell r="D1243" t="str">
            <v>Dividend</v>
          </cell>
          <cell r="E1243" t="str">
            <v>Global Health Care D</v>
          </cell>
          <cell r="F1243" t="str">
            <v>Global Health Care</v>
          </cell>
          <cell r="G1243" t="str">
            <v>EQ Global Healthcare</v>
          </cell>
          <cell r="H1243" t="str">
            <v>EQ : Global Healthcare</v>
          </cell>
          <cell r="I1243" t="str">
            <v>Active</v>
          </cell>
          <cell r="J1243" t="str">
            <v>JPMorgan Funds - Global Healthcare Fund, Class: JPM Global Healthcare C (acc) - USD</v>
          </cell>
          <cell r="L1243">
            <v>-3.12</v>
          </cell>
          <cell r="M1243" t="str">
            <v>-</v>
          </cell>
          <cell r="N1243" t="str">
            <v>-</v>
          </cell>
          <cell r="O1243" t="str">
            <v>-</v>
          </cell>
          <cell r="P1243" t="str">
            <v>-</v>
          </cell>
          <cell r="Q1243" t="str">
            <v>-</v>
          </cell>
          <cell r="R1243" t="str">
            <v>-</v>
          </cell>
          <cell r="S1243" t="str">
            <v>-</v>
          </cell>
          <cell r="U1243">
            <v>0.72299999999999998</v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>
            <v>0.83399999999999996</v>
          </cell>
          <cell r="AD1243" t="str">
            <v/>
          </cell>
          <cell r="AE1243" t="str">
            <v/>
          </cell>
          <cell r="AF1243" t="str">
            <v/>
          </cell>
          <cell r="AG1243" t="str">
            <v/>
          </cell>
          <cell r="AH1243" t="str">
            <v/>
          </cell>
          <cell r="AI1243" t="str">
            <v/>
          </cell>
          <cell r="AJ1243" t="str">
            <v/>
          </cell>
        </row>
        <row r="1244">
          <cell r="B1244" t="str">
            <v>KFHHCARE-A</v>
          </cell>
          <cell r="C1244" t="str">
            <v>General</v>
          </cell>
          <cell r="D1244" t="str">
            <v>No Dividend</v>
          </cell>
          <cell r="E1244" t="str">
            <v>Global Health Care ND</v>
          </cell>
          <cell r="F1244" t="str">
            <v>Global Health Care</v>
          </cell>
          <cell r="G1244" t="str">
            <v>EQ Global Healthcare</v>
          </cell>
          <cell r="H1244" t="str">
            <v>EQ : Global Healthcare</v>
          </cell>
          <cell r="I1244" t="str">
            <v>Active</v>
          </cell>
          <cell r="J1244" t="str">
            <v>JPMorgan Funds - Global Healthcare Fund, Class: JPM Global Healthcare C (acc) - USD</v>
          </cell>
          <cell r="L1244">
            <v>-3.12</v>
          </cell>
          <cell r="M1244" t="str">
            <v>-</v>
          </cell>
          <cell r="N1244" t="str">
            <v>-</v>
          </cell>
          <cell r="O1244" t="str">
            <v>-</v>
          </cell>
          <cell r="P1244" t="str">
            <v>-</v>
          </cell>
          <cell r="Q1244" t="str">
            <v>-</v>
          </cell>
          <cell r="R1244" t="str">
            <v>-</v>
          </cell>
          <cell r="S1244" t="str">
            <v>-</v>
          </cell>
          <cell r="U1244">
            <v>0.72299999999999998</v>
          </cell>
          <cell r="V1244" t="str">
            <v/>
          </cell>
          <cell r="W1244" t="str">
            <v/>
          </cell>
          <cell r="X1244" t="str">
            <v/>
          </cell>
          <cell r="Y1244" t="str">
            <v/>
          </cell>
          <cell r="Z1244" t="str">
            <v/>
          </cell>
          <cell r="AA1244" t="str">
            <v/>
          </cell>
          <cell r="AB1244" t="str">
            <v/>
          </cell>
          <cell r="AC1244">
            <v>0.6</v>
          </cell>
          <cell r="AD1244" t="str">
            <v/>
          </cell>
          <cell r="AE1244" t="str">
            <v/>
          </cell>
          <cell r="AF1244" t="str">
            <v/>
          </cell>
          <cell r="AG1244" t="str">
            <v/>
          </cell>
          <cell r="AH1244" t="str">
            <v/>
          </cell>
          <cell r="AI1244" t="str">
            <v/>
          </cell>
          <cell r="AJ1244" t="str">
            <v/>
          </cell>
        </row>
        <row r="1245">
          <cell r="B1245" t="str">
            <v>KF-GBLVAL</v>
          </cell>
          <cell r="C1245" t="str">
            <v>General</v>
          </cell>
          <cell r="D1245" t="str">
            <v>No Dividend</v>
          </cell>
          <cell r="E1245" t="str">
            <v>Global Equity ND</v>
          </cell>
          <cell r="F1245" t="str">
            <v>Global Equity</v>
          </cell>
          <cell r="G1245" t="str">
            <v>EQ DM</v>
          </cell>
          <cell r="H1245" t="str">
            <v>EQ : DM</v>
          </cell>
          <cell r="I1245" t="str">
            <v>Active</v>
          </cell>
          <cell r="J1245" t="str">
            <v>Allianz Global Investors Pemier Fund-RCM Global High Payout Fund</v>
          </cell>
          <cell r="L1245">
            <v>1.79</v>
          </cell>
          <cell r="M1245">
            <v>6.14</v>
          </cell>
          <cell r="N1245">
            <v>0.49</v>
          </cell>
          <cell r="O1245">
            <v>9.15</v>
          </cell>
          <cell r="P1245">
            <v>-2.5</v>
          </cell>
          <cell r="Q1245">
            <v>1.1299999999999999</v>
          </cell>
          <cell r="R1245">
            <v>1.65</v>
          </cell>
          <cell r="S1245">
            <v>5.25</v>
          </cell>
          <cell r="U1245">
            <v>0.79</v>
          </cell>
          <cell r="V1245">
            <v>0.83799999999999997</v>
          </cell>
          <cell r="W1245">
            <v>1</v>
          </cell>
          <cell r="X1245">
            <v>0.94599999999999995</v>
          </cell>
          <cell r="Y1245">
            <v>0.77</v>
          </cell>
          <cell r="Z1245">
            <v>0.91400000000000003</v>
          </cell>
          <cell r="AA1245">
            <v>0.8</v>
          </cell>
          <cell r="AB1245">
            <v>1</v>
          </cell>
          <cell r="AC1245">
            <v>0.80400000000000005</v>
          </cell>
          <cell r="AD1245">
            <v>0.83399999999999996</v>
          </cell>
          <cell r="AE1245">
            <v>0.93900000000000006</v>
          </cell>
          <cell r="AF1245">
            <v>0.90800000000000003</v>
          </cell>
          <cell r="AG1245">
            <v>0.79</v>
          </cell>
          <cell r="AH1245">
            <v>0.95499999999999996</v>
          </cell>
          <cell r="AI1245">
            <v>0.5</v>
          </cell>
          <cell r="AJ1245">
            <v>1</v>
          </cell>
        </row>
        <row r="1246">
          <cell r="B1246" t="str">
            <v>KF-CINCOME</v>
          </cell>
          <cell r="C1246" t="str">
            <v>General</v>
          </cell>
          <cell r="D1246" t="str">
            <v>No Dividend</v>
          </cell>
          <cell r="E1246" t="str">
            <v>Global Allocation ND</v>
          </cell>
          <cell r="F1246" t="str">
            <v>Global Allocation</v>
          </cell>
          <cell r="G1246" t="str">
            <v>Income Global Multi-Asset</v>
          </cell>
          <cell r="H1246" t="str">
            <v>Income : Global (Multi-Asset)</v>
          </cell>
          <cell r="I1246" t="str">
            <v>Active</v>
          </cell>
          <cell r="J1246" t="str">
            <v>JPMorgan Investment Funds - Global Income Fund</v>
          </cell>
          <cell r="L1246">
            <v>1.1399999999999999</v>
          </cell>
          <cell r="M1246">
            <v>4.51</v>
          </cell>
          <cell r="N1246">
            <v>4.8099999999999996</v>
          </cell>
          <cell r="O1246">
            <v>7.49</v>
          </cell>
          <cell r="P1246">
            <v>3.26</v>
          </cell>
          <cell r="Q1246">
            <v>3.01</v>
          </cell>
          <cell r="R1246" t="str">
            <v>-</v>
          </cell>
          <cell r="S1246" t="str">
            <v>-</v>
          </cell>
          <cell r="U1246">
            <v>0.5</v>
          </cell>
          <cell r="V1246">
            <v>0.46499999999999997</v>
          </cell>
          <cell r="W1246">
            <v>0.57200000000000006</v>
          </cell>
          <cell r="X1246">
            <v>0.46499999999999997</v>
          </cell>
          <cell r="Y1246">
            <v>0.24</v>
          </cell>
          <cell r="Z1246">
            <v>0.44499999999999995</v>
          </cell>
          <cell r="AA1246" t="str">
            <v/>
          </cell>
          <cell r="AB1246" t="str">
            <v/>
          </cell>
          <cell r="AC1246">
            <v>0.621</v>
          </cell>
          <cell r="AD1246">
            <v>0.52700000000000002</v>
          </cell>
          <cell r="AE1246">
            <v>0.54400000000000004</v>
          </cell>
          <cell r="AF1246">
            <v>0.52700000000000002</v>
          </cell>
          <cell r="AG1246">
            <v>0.14900000000000002</v>
          </cell>
          <cell r="AH1246">
            <v>0.54600000000000004</v>
          </cell>
          <cell r="AI1246" t="str">
            <v/>
          </cell>
          <cell r="AJ1246" t="str">
            <v/>
          </cell>
        </row>
        <row r="1247">
          <cell r="B1247" t="str">
            <v>KFJAPANRMF</v>
          </cell>
          <cell r="C1247" t="str">
            <v>RMF</v>
          </cell>
          <cell r="D1247" t="str">
            <v>No Dividend</v>
          </cell>
          <cell r="E1247" t="str">
            <v>Japan Equity RMF</v>
          </cell>
          <cell r="F1247" t="str">
            <v>Japan Equity</v>
          </cell>
          <cell r="G1247" t="str">
            <v>EQ Japan R</v>
          </cell>
          <cell r="H1247" t="str">
            <v>EQ : Japan</v>
          </cell>
          <cell r="I1247" t="str">
            <v>Active</v>
          </cell>
          <cell r="J1247" t="str">
            <v>Eastspring Investments – Japan Dynamic Fund Class A</v>
          </cell>
          <cell r="L1247">
            <v>2.0299999999999998</v>
          </cell>
          <cell r="M1247">
            <v>2.1800000000000002</v>
          </cell>
          <cell r="N1247">
            <v>-5.14</v>
          </cell>
          <cell r="O1247">
            <v>7.29</v>
          </cell>
          <cell r="P1247">
            <v>-14.01</v>
          </cell>
          <cell r="Q1247">
            <v>3.73</v>
          </cell>
          <cell r="R1247" t="str">
            <v>-</v>
          </cell>
          <cell r="S1247" t="str">
            <v>-</v>
          </cell>
          <cell r="U1247">
            <v>0.75</v>
          </cell>
          <cell r="V1247">
            <v>1</v>
          </cell>
          <cell r="W1247">
            <v>1</v>
          </cell>
          <cell r="X1247">
            <v>1</v>
          </cell>
          <cell r="Y1247">
            <v>1</v>
          </cell>
          <cell r="Z1247">
            <v>1</v>
          </cell>
          <cell r="AA1247" t="str">
            <v/>
          </cell>
          <cell r="AB1247" t="str">
            <v/>
          </cell>
          <cell r="AC1247">
            <v>0.75</v>
          </cell>
          <cell r="AD1247">
            <v>1</v>
          </cell>
          <cell r="AE1247">
            <v>1</v>
          </cell>
          <cell r="AF1247">
            <v>1</v>
          </cell>
          <cell r="AG1247">
            <v>1</v>
          </cell>
          <cell r="AH1247">
            <v>1</v>
          </cell>
          <cell r="AI1247" t="str">
            <v/>
          </cell>
          <cell r="AJ1247" t="str">
            <v/>
          </cell>
        </row>
        <row r="1248">
          <cell r="B1248" t="str">
            <v>KF-JPSCAP</v>
          </cell>
          <cell r="C1248" t="str">
            <v>General</v>
          </cell>
          <cell r="D1248" t="str">
            <v>No Dividend</v>
          </cell>
          <cell r="E1248" t="str">
            <v>Japan Equity ND</v>
          </cell>
          <cell r="F1248" t="str">
            <v>Japan Equity</v>
          </cell>
          <cell r="G1248" t="str">
            <v>EQ Japan</v>
          </cell>
          <cell r="H1248" t="str">
            <v>EQ : Japan</v>
          </cell>
          <cell r="I1248" t="str">
            <v>Active</v>
          </cell>
          <cell r="J1248" t="str">
            <v>MUFG Japan Equity Small Cap Fund (Class I)</v>
          </cell>
          <cell r="L1248">
            <v>2.76</v>
          </cell>
          <cell r="M1248">
            <v>7.56</v>
          </cell>
          <cell r="N1248">
            <v>1.69</v>
          </cell>
          <cell r="O1248">
            <v>12</v>
          </cell>
          <cell r="P1248">
            <v>-11.7</v>
          </cell>
          <cell r="Q1248" t="str">
            <v>-</v>
          </cell>
          <cell r="R1248" t="str">
            <v>-</v>
          </cell>
          <cell r="S1248" t="str">
            <v>-</v>
          </cell>
          <cell r="U1248">
            <v>0.42400000000000004</v>
          </cell>
          <cell r="V1248">
            <v>0.43999999999999995</v>
          </cell>
          <cell r="W1248">
            <v>0.66700000000000004</v>
          </cell>
          <cell r="X1248">
            <v>0.31999999999999995</v>
          </cell>
          <cell r="Y1248">
            <v>0.65300000000000002</v>
          </cell>
          <cell r="Z1248" t="str">
            <v/>
          </cell>
          <cell r="AA1248" t="str">
            <v/>
          </cell>
          <cell r="AB1248" t="str">
            <v/>
          </cell>
          <cell r="AC1248">
            <v>0.42200000000000004</v>
          </cell>
          <cell r="AD1248">
            <v>0.38900000000000001</v>
          </cell>
          <cell r="AE1248">
            <v>0.58899999999999997</v>
          </cell>
          <cell r="AF1248">
            <v>0.22299999999999998</v>
          </cell>
          <cell r="AG1248">
            <v>0.75</v>
          </cell>
          <cell r="AH1248" t="str">
            <v/>
          </cell>
          <cell r="AI1248" t="str">
            <v/>
          </cell>
          <cell r="AJ1248" t="str">
            <v/>
          </cell>
        </row>
        <row r="1249">
          <cell r="B1249" t="str">
            <v>KF-JPSCAPD</v>
          </cell>
          <cell r="C1249" t="str">
            <v>General</v>
          </cell>
          <cell r="D1249" t="str">
            <v>Dividend</v>
          </cell>
          <cell r="E1249" t="str">
            <v>Japan Equity D</v>
          </cell>
          <cell r="F1249" t="str">
            <v>Japan Equity</v>
          </cell>
          <cell r="G1249" t="str">
            <v>EQ Japan</v>
          </cell>
          <cell r="H1249" t="str">
            <v>EQ : Japan</v>
          </cell>
          <cell r="I1249" t="str">
            <v>Active</v>
          </cell>
          <cell r="J1249" t="str">
            <v>MUFG Japan Equity Small Cap Fund (Class I)</v>
          </cell>
          <cell r="L1249">
            <v>2.73</v>
          </cell>
          <cell r="M1249">
            <v>7.68</v>
          </cell>
          <cell r="N1249">
            <v>1.72</v>
          </cell>
          <cell r="O1249">
            <v>12.14</v>
          </cell>
          <cell r="P1249">
            <v>-11.83</v>
          </cell>
          <cell r="Q1249" t="str">
            <v>-</v>
          </cell>
          <cell r="R1249" t="str">
            <v>-</v>
          </cell>
          <cell r="S1249" t="str">
            <v>-</v>
          </cell>
          <cell r="U1249">
            <v>0.46199999999999997</v>
          </cell>
          <cell r="V1249">
            <v>0.36</v>
          </cell>
          <cell r="W1249">
            <v>0.58400000000000007</v>
          </cell>
          <cell r="X1249">
            <v>0.28000000000000003</v>
          </cell>
          <cell r="Y1249">
            <v>0.69599999999999995</v>
          </cell>
          <cell r="Z1249" t="str">
            <v/>
          </cell>
          <cell r="AA1249" t="str">
            <v/>
          </cell>
          <cell r="AB1249" t="str">
            <v/>
          </cell>
          <cell r="AC1249">
            <v>0.5</v>
          </cell>
          <cell r="AD1249">
            <v>0.5</v>
          </cell>
          <cell r="AE1249">
            <v>0.66700000000000004</v>
          </cell>
          <cell r="AF1249">
            <v>0.5</v>
          </cell>
          <cell r="AG1249">
            <v>0.5</v>
          </cell>
          <cell r="AH1249" t="str">
            <v/>
          </cell>
          <cell r="AI1249" t="str">
            <v/>
          </cell>
          <cell r="AJ1249" t="str">
            <v/>
          </cell>
        </row>
        <row r="1250">
          <cell r="B1250" t="str">
            <v>KF-HJAPAND</v>
          </cell>
          <cell r="C1250" t="str">
            <v>General</v>
          </cell>
          <cell r="D1250" t="str">
            <v>Dividend</v>
          </cell>
          <cell r="E1250" t="str">
            <v>Japan Equity D</v>
          </cell>
          <cell r="F1250" t="str">
            <v>Japan Equity</v>
          </cell>
          <cell r="G1250" t="str">
            <v>EQ Japan</v>
          </cell>
          <cell r="H1250" t="str">
            <v>EQ : Japan</v>
          </cell>
          <cell r="I1250" t="str">
            <v>Active</v>
          </cell>
          <cell r="J1250" t="str">
            <v>Eastspring Investments – Japan Dynamic Fund</v>
          </cell>
          <cell r="L1250">
            <v>1.45</v>
          </cell>
          <cell r="M1250">
            <v>0.73</v>
          </cell>
          <cell r="N1250">
            <v>-2.21</v>
          </cell>
          <cell r="O1250">
            <v>8.5399999999999991</v>
          </cell>
          <cell r="P1250">
            <v>-11.97</v>
          </cell>
          <cell r="Q1250">
            <v>8.24</v>
          </cell>
          <cell r="R1250" t="str">
            <v>-</v>
          </cell>
          <cell r="S1250" t="str">
            <v>-</v>
          </cell>
          <cell r="U1250">
            <v>0.84699999999999998</v>
          </cell>
          <cell r="V1250">
            <v>1</v>
          </cell>
          <cell r="W1250">
            <v>1</v>
          </cell>
          <cell r="X1250">
            <v>0.8</v>
          </cell>
          <cell r="Y1250">
            <v>0.74</v>
          </cell>
          <cell r="Z1250">
            <v>0.46699999999999997</v>
          </cell>
          <cell r="AA1250" t="str">
            <v/>
          </cell>
          <cell r="AB1250" t="str">
            <v/>
          </cell>
          <cell r="AC1250">
            <v>0.83399999999999996</v>
          </cell>
          <cell r="AD1250">
            <v>1</v>
          </cell>
          <cell r="AE1250">
            <v>1</v>
          </cell>
          <cell r="AF1250">
            <v>0.83399999999999996</v>
          </cell>
          <cell r="AG1250">
            <v>0.66700000000000004</v>
          </cell>
          <cell r="AH1250">
            <v>0.5</v>
          </cell>
          <cell r="AI1250" t="str">
            <v/>
          </cell>
          <cell r="AJ1250" t="str">
            <v/>
          </cell>
        </row>
        <row r="1251">
          <cell r="B1251" t="str">
            <v>KFACHINA-A</v>
          </cell>
          <cell r="C1251" t="str">
            <v>General</v>
          </cell>
          <cell r="D1251" t="str">
            <v>No Dividend</v>
          </cell>
          <cell r="E1251" t="str">
            <v>China Equity ND</v>
          </cell>
          <cell r="F1251" t="str">
            <v>China Equity</v>
          </cell>
          <cell r="G1251" t="str">
            <v>EQ China</v>
          </cell>
          <cell r="H1251" t="str">
            <v>EQ : China</v>
          </cell>
          <cell r="I1251" t="str">
            <v>Active</v>
          </cell>
          <cell r="J1251" t="str">
            <v>UBS (Lux) Investment SICAV - China A Opportunity (USD) (Class P - acc)</v>
          </cell>
          <cell r="L1251">
            <v>5.73</v>
          </cell>
          <cell r="M1251">
            <v>26.96</v>
          </cell>
          <cell r="N1251">
            <v>41.06</v>
          </cell>
          <cell r="O1251">
            <v>41.56</v>
          </cell>
          <cell r="P1251">
            <v>9.49</v>
          </cell>
          <cell r="Q1251" t="str">
            <v>-</v>
          </cell>
          <cell r="R1251" t="str">
            <v>-</v>
          </cell>
          <cell r="S1251" t="str">
            <v>-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 t="str">
            <v/>
          </cell>
          <cell r="AA1251" t="str">
            <v/>
          </cell>
          <cell r="AB1251" t="str">
            <v/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 t="str">
            <v/>
          </cell>
          <cell r="AI1251" t="str">
            <v/>
          </cell>
          <cell r="AJ1251" t="str">
            <v/>
          </cell>
        </row>
        <row r="1252">
          <cell r="B1252" t="str">
            <v>KF-TRB</v>
          </cell>
          <cell r="C1252" t="str">
            <v>General</v>
          </cell>
          <cell r="D1252" t="str">
            <v>No Dividend</v>
          </cell>
          <cell r="E1252" t="str">
            <v>Global Bond ND</v>
          </cell>
          <cell r="F1252" t="str">
            <v>Global Bond</v>
          </cell>
          <cell r="G1252" t="str">
            <v>Foreign Bond US</v>
          </cell>
          <cell r="H1252" t="str">
            <v>Foreign Bond : US</v>
          </cell>
          <cell r="I1252" t="str">
            <v>Active</v>
          </cell>
          <cell r="J1252" t="str">
            <v>PIMCO Total Return Bond Fund</v>
          </cell>
          <cell r="L1252">
            <v>-0.04</v>
          </cell>
          <cell r="M1252">
            <v>1.8</v>
          </cell>
          <cell r="N1252">
            <v>2.93</v>
          </cell>
          <cell r="O1252">
            <v>2.4500000000000002</v>
          </cell>
          <cell r="P1252">
            <v>2.06</v>
          </cell>
          <cell r="Q1252">
            <v>0.67</v>
          </cell>
          <cell r="R1252">
            <v>1.66</v>
          </cell>
          <cell r="S1252" t="str">
            <v>-</v>
          </cell>
          <cell r="U1252">
            <v>1</v>
          </cell>
          <cell r="V1252">
            <v>1</v>
          </cell>
          <cell r="W1252">
            <v>0</v>
          </cell>
          <cell r="X1252">
            <v>0</v>
          </cell>
          <cell r="Y1252">
            <v>1</v>
          </cell>
          <cell r="Z1252">
            <v>0</v>
          </cell>
          <cell r="AA1252">
            <v>0</v>
          </cell>
          <cell r="AB1252" t="str">
            <v/>
          </cell>
          <cell r="AC1252">
            <v>0.95799999999999996</v>
          </cell>
          <cell r="AD1252">
            <v>0.91400000000000003</v>
          </cell>
          <cell r="AE1252">
            <v>0.63100000000000001</v>
          </cell>
          <cell r="AF1252">
            <v>0.87</v>
          </cell>
          <cell r="AG1252">
            <v>0.69100000000000006</v>
          </cell>
          <cell r="AH1252">
            <v>0.73399999999999999</v>
          </cell>
          <cell r="AI1252">
            <v>0.25</v>
          </cell>
          <cell r="AJ1252" t="str">
            <v/>
          </cell>
        </row>
        <row r="1253">
          <cell r="B1253" t="str">
            <v>KF-BRIC</v>
          </cell>
          <cell r="C1253" t="str">
            <v>General</v>
          </cell>
          <cell r="D1253" t="str">
            <v>No Dividend</v>
          </cell>
          <cell r="E1253" t="str">
            <v>Emerging Market Equity ND</v>
          </cell>
          <cell r="F1253" t="str">
            <v>Emerging Market Equity</v>
          </cell>
          <cell r="G1253" t="str">
            <v>EQ EM</v>
          </cell>
          <cell r="H1253" t="str">
            <v>EQ : EM</v>
          </cell>
          <cell r="I1253" t="str">
            <v>Active</v>
          </cell>
          <cell r="J1253" t="str">
            <v xml:space="preserve">Allianz-dit BRIC Stars </v>
          </cell>
          <cell r="L1253">
            <v>2.83</v>
          </cell>
          <cell r="M1253">
            <v>9.42</v>
          </cell>
          <cell r="N1253">
            <v>12.59</v>
          </cell>
          <cell r="O1253">
            <v>14.36</v>
          </cell>
          <cell r="P1253">
            <v>2.12</v>
          </cell>
          <cell r="Q1253">
            <v>12.88</v>
          </cell>
          <cell r="R1253">
            <v>6.23</v>
          </cell>
          <cell r="S1253">
            <v>5.04</v>
          </cell>
          <cell r="U1253">
            <v>0.47099999999999997</v>
          </cell>
          <cell r="V1253">
            <v>5.9000000000000052E-2</v>
          </cell>
          <cell r="W1253">
            <v>0.41200000000000003</v>
          </cell>
          <cell r="X1253">
            <v>0.11799999999999999</v>
          </cell>
          <cell r="Y1253">
            <v>0</v>
          </cell>
          <cell r="Z1253">
            <v>9.099999999999997E-2</v>
          </cell>
          <cell r="AA1253">
            <v>0</v>
          </cell>
          <cell r="AB1253">
            <v>0.16700000000000004</v>
          </cell>
          <cell r="AC1253">
            <v>0.5</v>
          </cell>
          <cell r="AD1253">
            <v>8.3999999999999964E-2</v>
          </cell>
          <cell r="AE1253">
            <v>0.41700000000000004</v>
          </cell>
          <cell r="AF1253">
            <v>8.3999999999999964E-2</v>
          </cell>
          <cell r="AG1253">
            <v>0</v>
          </cell>
          <cell r="AH1253">
            <v>0</v>
          </cell>
          <cell r="AI1253">
            <v>0</v>
          </cell>
          <cell r="AJ1253">
            <v>0.25</v>
          </cell>
        </row>
        <row r="1254">
          <cell r="B1254" t="str">
            <v>KF-EUROPE</v>
          </cell>
          <cell r="C1254" t="str">
            <v>General</v>
          </cell>
          <cell r="D1254" t="str">
            <v>No Dividend</v>
          </cell>
          <cell r="E1254" t="str">
            <v>Europe Equity ND</v>
          </cell>
          <cell r="F1254" t="str">
            <v>Europe Equity</v>
          </cell>
          <cell r="G1254" t="str">
            <v>EQ Europe</v>
          </cell>
          <cell r="H1254" t="str">
            <v>EQ : Europe</v>
          </cell>
          <cell r="I1254" t="str">
            <v>Active</v>
          </cell>
          <cell r="J1254" t="str">
            <v>Allianz Europe Equity Growth, Class AT-EUR</v>
          </cell>
          <cell r="L1254">
            <v>5.84</v>
          </cell>
          <cell r="M1254">
            <v>13.99</v>
          </cell>
          <cell r="N1254">
            <v>6.38</v>
          </cell>
          <cell r="O1254">
            <v>18.68</v>
          </cell>
          <cell r="P1254">
            <v>-0.35</v>
          </cell>
          <cell r="Q1254">
            <v>3.21</v>
          </cell>
          <cell r="R1254">
            <v>3.28</v>
          </cell>
          <cell r="S1254" t="str">
            <v>-</v>
          </cell>
          <cell r="U1254">
            <v>0.30500000000000005</v>
          </cell>
          <cell r="V1254">
            <v>8.6999999999999966E-2</v>
          </cell>
          <cell r="W1254">
            <v>0.85799999999999998</v>
          </cell>
          <cell r="X1254">
            <v>0.26100000000000001</v>
          </cell>
          <cell r="Y1254">
            <v>0.57200000000000006</v>
          </cell>
          <cell r="Z1254">
            <v>0.875</v>
          </cell>
          <cell r="AA1254">
            <v>0.375</v>
          </cell>
          <cell r="AB1254" t="str">
            <v/>
          </cell>
          <cell r="AC1254">
            <v>0.30000000000000004</v>
          </cell>
          <cell r="AD1254">
            <v>5.0000000000000044E-2</v>
          </cell>
          <cell r="AE1254">
            <v>0.89500000000000002</v>
          </cell>
          <cell r="AF1254">
            <v>0.25</v>
          </cell>
          <cell r="AG1254">
            <v>0.57899999999999996</v>
          </cell>
          <cell r="AH1254">
            <v>0.92900000000000005</v>
          </cell>
          <cell r="AI1254">
            <v>0.19999999999999996</v>
          </cell>
          <cell r="AJ1254" t="str">
            <v/>
          </cell>
        </row>
        <row r="1255">
          <cell r="B1255" t="str">
            <v>KFEURORMF</v>
          </cell>
          <cell r="C1255" t="str">
            <v>RMF</v>
          </cell>
          <cell r="D1255" t="str">
            <v>No Dividend</v>
          </cell>
          <cell r="E1255" t="str">
            <v>Europe Equity RMF</v>
          </cell>
          <cell r="F1255" t="str">
            <v>Europe Equity</v>
          </cell>
          <cell r="G1255" t="str">
            <v>EQ Europe R</v>
          </cell>
          <cell r="H1255" t="str">
            <v>EQ : Europe</v>
          </cell>
          <cell r="I1255" t="str">
            <v>Active</v>
          </cell>
          <cell r="J1255" t="str">
            <v>Allianz Europe Equity Growth, Class AT-EUR</v>
          </cell>
          <cell r="L1255">
            <v>5.83</v>
          </cell>
          <cell r="M1255">
            <v>14.01</v>
          </cell>
          <cell r="N1255">
            <v>6.45</v>
          </cell>
          <cell r="O1255">
            <v>18.68</v>
          </cell>
          <cell r="P1255">
            <v>-0.2</v>
          </cell>
          <cell r="Q1255">
            <v>3.29</v>
          </cell>
          <cell r="R1255" t="str">
            <v>-</v>
          </cell>
          <cell r="S1255" t="str">
            <v>-</v>
          </cell>
          <cell r="U1255">
            <v>0.25</v>
          </cell>
          <cell r="V1255">
            <v>0.25</v>
          </cell>
          <cell r="W1255">
            <v>1</v>
          </cell>
          <cell r="X1255">
            <v>0.25</v>
          </cell>
          <cell r="Y1255">
            <v>1</v>
          </cell>
          <cell r="Z1255">
            <v>1</v>
          </cell>
          <cell r="AA1255" t="str">
            <v/>
          </cell>
          <cell r="AB1255" t="str">
            <v/>
          </cell>
          <cell r="AC1255">
            <v>0.25</v>
          </cell>
          <cell r="AD1255">
            <v>0.25</v>
          </cell>
          <cell r="AE1255">
            <v>1</v>
          </cell>
          <cell r="AF1255">
            <v>0.25</v>
          </cell>
          <cell r="AG1255">
            <v>1</v>
          </cell>
          <cell r="AH1255">
            <v>1</v>
          </cell>
          <cell r="AI1255" t="str">
            <v/>
          </cell>
          <cell r="AJ1255" t="str">
            <v/>
          </cell>
        </row>
        <row r="1256">
          <cell r="B1256" t="str">
            <v>KF-HEUROPE</v>
          </cell>
          <cell r="C1256" t="str">
            <v>General</v>
          </cell>
          <cell r="D1256" t="str">
            <v>No Dividend</v>
          </cell>
          <cell r="E1256" t="str">
            <v>Europe Equity ND</v>
          </cell>
          <cell r="F1256" t="str">
            <v>Europe Equity</v>
          </cell>
          <cell r="G1256" t="str">
            <v>EQ Europe</v>
          </cell>
          <cell r="H1256" t="str">
            <v>EQ : Europe</v>
          </cell>
          <cell r="I1256" t="str">
            <v>Active</v>
          </cell>
          <cell r="J1256" t="str">
            <v>Allianz Europe Equity Growth, Class AT-EUR</v>
          </cell>
          <cell r="L1256">
            <v>5.95</v>
          </cell>
          <cell r="M1256">
            <v>15.38</v>
          </cell>
          <cell r="N1256">
            <v>13.08</v>
          </cell>
          <cell r="O1256">
            <v>23.85</v>
          </cell>
          <cell r="P1256">
            <v>8.0399999999999991</v>
          </cell>
          <cell r="Q1256">
            <v>8.36</v>
          </cell>
          <cell r="R1256" t="str">
            <v>-</v>
          </cell>
          <cell r="S1256" t="str">
            <v>-</v>
          </cell>
          <cell r="U1256">
            <v>0.21799999999999997</v>
          </cell>
          <cell r="V1256">
            <v>0</v>
          </cell>
          <cell r="W1256">
            <v>4.8000000000000043E-2</v>
          </cell>
          <cell r="X1256">
            <v>8.6999999999999966E-2</v>
          </cell>
          <cell r="Y1256">
            <v>4.8000000000000043E-2</v>
          </cell>
          <cell r="Z1256">
            <v>0.18799999999999994</v>
          </cell>
          <cell r="AA1256" t="str">
            <v/>
          </cell>
          <cell r="AB1256" t="str">
            <v/>
          </cell>
          <cell r="AC1256">
            <v>0.25</v>
          </cell>
          <cell r="AD1256">
            <v>0</v>
          </cell>
          <cell r="AE1256">
            <v>5.3000000000000047E-2</v>
          </cell>
          <cell r="AF1256">
            <v>9.9999999999999978E-2</v>
          </cell>
          <cell r="AG1256">
            <v>5.3000000000000047E-2</v>
          </cell>
          <cell r="AH1256">
            <v>0.21499999999999997</v>
          </cell>
          <cell r="AI1256" t="str">
            <v/>
          </cell>
          <cell r="AJ1256" t="str">
            <v/>
          </cell>
        </row>
        <row r="1257">
          <cell r="B1257" t="str">
            <v>KF-HSMUS</v>
          </cell>
          <cell r="C1257" t="str">
            <v>General</v>
          </cell>
          <cell r="D1257" t="str">
            <v>No Dividend</v>
          </cell>
          <cell r="E1257" t="str">
            <v>US Equity ND</v>
          </cell>
          <cell r="F1257" t="str">
            <v>US Equity</v>
          </cell>
          <cell r="G1257" t="str">
            <v>EQ US</v>
          </cell>
          <cell r="H1257" t="str">
            <v>EQ : US</v>
          </cell>
          <cell r="I1257" t="str">
            <v>Active</v>
          </cell>
          <cell r="J1257" t="str">
            <v>Schroder International Selection Fund - US Small &amp; Mid Cap Equity</v>
          </cell>
          <cell r="L1257">
            <v>3.31</v>
          </cell>
          <cell r="M1257">
            <v>7.33</v>
          </cell>
          <cell r="N1257">
            <v>8.07</v>
          </cell>
          <cell r="O1257">
            <v>16.59</v>
          </cell>
          <cell r="P1257">
            <v>3.49</v>
          </cell>
          <cell r="Q1257" t="str">
            <v>-</v>
          </cell>
          <cell r="R1257" t="str">
            <v>-</v>
          </cell>
          <cell r="S1257" t="str">
            <v>-</v>
          </cell>
          <cell r="U1257">
            <v>0.94799999999999995</v>
          </cell>
          <cell r="V1257">
            <v>0.89500000000000002</v>
          </cell>
          <cell r="W1257">
            <v>0.61199999999999999</v>
          </cell>
          <cell r="X1257">
            <v>0.63200000000000001</v>
          </cell>
          <cell r="Y1257">
            <v>0.83399999999999996</v>
          </cell>
          <cell r="Z1257" t="str">
            <v/>
          </cell>
          <cell r="AA1257" t="str">
            <v/>
          </cell>
          <cell r="AB1257" t="str">
            <v/>
          </cell>
          <cell r="AC1257">
            <v>0.93799999999999994</v>
          </cell>
          <cell r="AD1257">
            <v>0.81299999999999994</v>
          </cell>
          <cell r="AE1257">
            <v>0.46699999999999997</v>
          </cell>
          <cell r="AF1257">
            <v>0.5</v>
          </cell>
          <cell r="AG1257">
            <v>0.78600000000000003</v>
          </cell>
          <cell r="AH1257" t="str">
            <v/>
          </cell>
          <cell r="AI1257" t="str">
            <v/>
          </cell>
          <cell r="AJ1257" t="str">
            <v/>
          </cell>
        </row>
        <row r="1258">
          <cell r="B1258" t="str">
            <v>KF-US</v>
          </cell>
          <cell r="C1258" t="str">
            <v>General</v>
          </cell>
          <cell r="D1258" t="str">
            <v>No Dividend</v>
          </cell>
          <cell r="E1258" t="str">
            <v>US Equity ND</v>
          </cell>
          <cell r="F1258" t="str">
            <v>US Equity</v>
          </cell>
          <cell r="G1258" t="str">
            <v>EQ US</v>
          </cell>
          <cell r="H1258" t="str">
            <v>EQ : US</v>
          </cell>
          <cell r="I1258" t="str">
            <v>Active</v>
          </cell>
          <cell r="J1258" t="str">
            <v>Allianz RCM US Equity Fund, Class A Dis. (USD)</v>
          </cell>
          <cell r="L1258">
            <v>3.68</v>
          </cell>
          <cell r="M1258">
            <v>9.7899999999999991</v>
          </cell>
          <cell r="N1258">
            <v>5.08</v>
          </cell>
          <cell r="O1258">
            <v>14.61</v>
          </cell>
          <cell r="P1258">
            <v>1.41</v>
          </cell>
          <cell r="Q1258">
            <v>5.38</v>
          </cell>
          <cell r="R1258">
            <v>7.22</v>
          </cell>
          <cell r="S1258" t="str">
            <v>-</v>
          </cell>
          <cell r="U1258">
            <v>0.79</v>
          </cell>
          <cell r="V1258">
            <v>0.79</v>
          </cell>
          <cell r="W1258">
            <v>0.88900000000000001</v>
          </cell>
          <cell r="X1258">
            <v>0.94799999999999995</v>
          </cell>
          <cell r="Y1258">
            <v>0.88900000000000001</v>
          </cell>
          <cell r="Z1258">
            <v>1</v>
          </cell>
          <cell r="AA1258">
            <v>0.66700000000000004</v>
          </cell>
          <cell r="AB1258" t="str">
            <v/>
          </cell>
          <cell r="AC1258">
            <v>0.75</v>
          </cell>
          <cell r="AD1258">
            <v>0.68799999999999994</v>
          </cell>
          <cell r="AE1258">
            <v>0.8</v>
          </cell>
          <cell r="AF1258">
            <v>0.93799999999999994</v>
          </cell>
          <cell r="AG1258">
            <v>0.85799999999999998</v>
          </cell>
          <cell r="AH1258">
            <v>1</v>
          </cell>
          <cell r="AI1258">
            <v>0.5</v>
          </cell>
          <cell r="AJ1258" t="str">
            <v/>
          </cell>
        </row>
        <row r="1259">
          <cell r="B1259" t="str">
            <v>KF-HUSINDX</v>
          </cell>
          <cell r="C1259" t="str">
            <v>General</v>
          </cell>
          <cell r="D1259" t="str">
            <v>No Dividend</v>
          </cell>
          <cell r="E1259" t="str">
            <v>US Equity ND</v>
          </cell>
          <cell r="F1259" t="str">
            <v>US Equity</v>
          </cell>
          <cell r="G1259" t="str">
            <v>EQ US</v>
          </cell>
          <cell r="H1259" t="str">
            <v>EQ : US</v>
          </cell>
          <cell r="I1259" t="str">
            <v>Passive</v>
          </cell>
          <cell r="J1259" t="str">
            <v>iShares Core S&amp;P 500 Index ETF</v>
          </cell>
          <cell r="L1259">
            <v>3.61</v>
          </cell>
          <cell r="M1259">
            <v>10.9</v>
          </cell>
          <cell r="N1259">
            <v>9.66</v>
          </cell>
          <cell r="O1259">
            <v>16.47</v>
          </cell>
          <cell r="P1259">
            <v>8.58</v>
          </cell>
          <cell r="Q1259" t="str">
            <v>-</v>
          </cell>
          <cell r="R1259" t="str">
            <v>-</v>
          </cell>
          <cell r="S1259" t="str">
            <v>-</v>
          </cell>
          <cell r="U1259">
            <v>0.84299999999999997</v>
          </cell>
          <cell r="V1259">
            <v>0.73699999999999999</v>
          </cell>
          <cell r="W1259">
            <v>0.55600000000000005</v>
          </cell>
          <cell r="X1259">
            <v>0.68500000000000005</v>
          </cell>
          <cell r="Y1259">
            <v>0.55600000000000005</v>
          </cell>
          <cell r="Z1259" t="str">
            <v/>
          </cell>
          <cell r="AA1259" t="str">
            <v/>
          </cell>
          <cell r="AB1259" t="str">
            <v/>
          </cell>
          <cell r="AC1259">
            <v>0.81299999999999994</v>
          </cell>
          <cell r="AD1259">
            <v>0.625</v>
          </cell>
          <cell r="AE1259">
            <v>0.4</v>
          </cell>
          <cell r="AF1259">
            <v>0.56299999999999994</v>
          </cell>
          <cell r="AG1259">
            <v>0.5</v>
          </cell>
          <cell r="AH1259" t="str">
            <v/>
          </cell>
          <cell r="AI1259" t="str">
            <v/>
          </cell>
          <cell r="AJ1259" t="str">
            <v/>
          </cell>
        </row>
        <row r="1260">
          <cell r="B1260" t="str">
            <v>KF-LATAM</v>
          </cell>
          <cell r="C1260" t="str">
            <v>General</v>
          </cell>
          <cell r="D1260" t="str">
            <v>No Dividend</v>
          </cell>
          <cell r="E1260" t="str">
            <v>Emerging Market Equity ND</v>
          </cell>
          <cell r="F1260" t="str">
            <v>Emerging Market Equity</v>
          </cell>
          <cell r="G1260" t="str">
            <v>EQ EM</v>
          </cell>
          <cell r="H1260" t="str">
            <v>EQ : EM</v>
          </cell>
          <cell r="I1260" t="str">
            <v>Active</v>
          </cell>
          <cell r="J1260" t="str">
            <v>Templeton Latin America Fund</v>
          </cell>
          <cell r="L1260">
            <v>2.33</v>
          </cell>
          <cell r="M1260">
            <v>-0.65</v>
          </cell>
          <cell r="N1260">
            <v>7.35</v>
          </cell>
          <cell r="O1260">
            <v>8.7200000000000006</v>
          </cell>
          <cell r="P1260">
            <v>-5.28</v>
          </cell>
          <cell r="Q1260">
            <v>4.29</v>
          </cell>
          <cell r="R1260">
            <v>-2.7</v>
          </cell>
          <cell r="S1260" t="str">
            <v>-</v>
          </cell>
          <cell r="U1260">
            <v>0.58899999999999997</v>
          </cell>
          <cell r="V1260">
            <v>0.94199999999999995</v>
          </cell>
          <cell r="W1260">
            <v>0.88300000000000001</v>
          </cell>
          <cell r="X1260">
            <v>0.88300000000000001</v>
          </cell>
          <cell r="Y1260">
            <v>0.47099999999999997</v>
          </cell>
          <cell r="Z1260">
            <v>0.63700000000000001</v>
          </cell>
          <cell r="AA1260">
            <v>0.91</v>
          </cell>
          <cell r="AB1260" t="str">
            <v/>
          </cell>
          <cell r="AC1260">
            <v>0.66700000000000004</v>
          </cell>
          <cell r="AD1260">
            <v>0.91700000000000004</v>
          </cell>
          <cell r="AE1260">
            <v>0.83399999999999996</v>
          </cell>
          <cell r="AF1260">
            <v>0.91700000000000004</v>
          </cell>
          <cell r="AG1260">
            <v>0.58400000000000007</v>
          </cell>
          <cell r="AH1260">
            <v>0.57200000000000006</v>
          </cell>
          <cell r="AI1260">
            <v>0.85799999999999998</v>
          </cell>
          <cell r="AJ1260" t="str">
            <v/>
          </cell>
        </row>
        <row r="1261">
          <cell r="B1261" t="str">
            <v>KFGTECHRMF</v>
          </cell>
          <cell r="C1261" t="str">
            <v>RMF</v>
          </cell>
          <cell r="D1261" t="str">
            <v>No Dividend</v>
          </cell>
          <cell r="E1261" t="str">
            <v>Global Equity RMF</v>
          </cell>
          <cell r="F1261" t="str">
            <v>Global Technology</v>
          </cell>
          <cell r="G1261" t="str">
            <v>EQ Global Tech Robo AI R</v>
          </cell>
          <cell r="H1261" t="str">
            <v>EQ : Global Tech/Robo/AI</v>
          </cell>
          <cell r="I1261" t="str">
            <v>Active</v>
          </cell>
          <cell r="J1261" t="str">
            <v>T. Rowe Price Funds SICAV - Global Technology Equity Fund (Class Q)</v>
          </cell>
          <cell r="L1261">
            <v>8.0299999999999994</v>
          </cell>
          <cell r="M1261">
            <v>17.43</v>
          </cell>
          <cell r="N1261">
            <v>25.54</v>
          </cell>
          <cell r="O1261">
            <v>26</v>
          </cell>
          <cell r="P1261">
            <v>7.29</v>
          </cell>
          <cell r="Q1261" t="str">
            <v>-</v>
          </cell>
          <cell r="R1261" t="str">
            <v>-</v>
          </cell>
          <cell r="S1261" t="str">
            <v>-</v>
          </cell>
          <cell r="U1261">
            <v>0</v>
          </cell>
          <cell r="V1261">
            <v>0.33399999999999996</v>
          </cell>
          <cell r="W1261">
            <v>0</v>
          </cell>
          <cell r="X1261">
            <v>0</v>
          </cell>
          <cell r="Y1261">
            <v>0</v>
          </cell>
          <cell r="Z1261" t="str">
            <v/>
          </cell>
          <cell r="AA1261" t="str">
            <v/>
          </cell>
          <cell r="AB1261" t="str">
            <v/>
          </cell>
          <cell r="AC1261">
            <v>0</v>
          </cell>
          <cell r="AD1261">
            <v>7.1999999999999953E-2</v>
          </cell>
          <cell r="AE1261">
            <v>0</v>
          </cell>
          <cell r="AF1261">
            <v>0</v>
          </cell>
          <cell r="AG1261">
            <v>0.44499999999999995</v>
          </cell>
          <cell r="AH1261" t="str">
            <v/>
          </cell>
          <cell r="AI1261" t="str">
            <v/>
          </cell>
          <cell r="AJ1261" t="str">
            <v/>
          </cell>
        </row>
        <row r="1262">
          <cell r="B1262" t="str">
            <v>KFVIET-A</v>
          </cell>
          <cell r="C1262" t="str">
            <v>General</v>
          </cell>
          <cell r="D1262" t="str">
            <v>No Dividend</v>
          </cell>
          <cell r="E1262" t="str">
            <v>ASEAN Equity ND</v>
          </cell>
          <cell r="F1262" t="str">
            <v>ASEAN Equity</v>
          </cell>
          <cell r="G1262" t="str">
            <v>EQ Vietnam</v>
          </cell>
          <cell r="H1262" t="str">
            <v>EQ : Vietnam</v>
          </cell>
          <cell r="I1262" t="str">
            <v>Active</v>
          </cell>
          <cell r="J1262" t="str">
            <v>JPMorgan Vietnam Opportunities + Xtrackers FTSE Vietnam Swap UCITS ETF + VanEck Vectors Vietnam ETF</v>
          </cell>
          <cell r="L1262">
            <v>0.78</v>
          </cell>
          <cell r="M1262">
            <v>5.64</v>
          </cell>
          <cell r="N1262">
            <v>7.87</v>
          </cell>
          <cell r="O1262">
            <v>8.76</v>
          </cell>
          <cell r="P1262">
            <v>-10.93</v>
          </cell>
          <cell r="Q1262" t="str">
            <v>-</v>
          </cell>
          <cell r="R1262" t="str">
            <v>-</v>
          </cell>
          <cell r="S1262" t="str">
            <v>-</v>
          </cell>
          <cell r="U1262">
            <v>0.83399999999999996</v>
          </cell>
          <cell r="V1262">
            <v>0.16700000000000004</v>
          </cell>
          <cell r="W1262">
            <v>0</v>
          </cell>
          <cell r="X1262">
            <v>0</v>
          </cell>
          <cell r="Y1262">
            <v>0</v>
          </cell>
          <cell r="Z1262" t="str">
            <v/>
          </cell>
          <cell r="AA1262" t="str">
            <v/>
          </cell>
          <cell r="AB1262" t="str">
            <v/>
          </cell>
          <cell r="AC1262">
            <v>0.9</v>
          </cell>
          <cell r="AD1262">
            <v>9.9999999999999978E-2</v>
          </cell>
          <cell r="AE1262">
            <v>9.9999999999999978E-2</v>
          </cell>
          <cell r="AF1262">
            <v>0</v>
          </cell>
          <cell r="AG1262">
            <v>0.5</v>
          </cell>
          <cell r="AH1262" t="str">
            <v/>
          </cell>
          <cell r="AI1262" t="str">
            <v/>
          </cell>
          <cell r="AJ1262" t="str">
            <v/>
          </cell>
        </row>
        <row r="1263">
          <cell r="B1263" t="str">
            <v>KF-INDIA</v>
          </cell>
          <cell r="C1263" t="str">
            <v>General</v>
          </cell>
          <cell r="D1263" t="str">
            <v>No Dividend</v>
          </cell>
          <cell r="E1263" t="str">
            <v>India Equity ND</v>
          </cell>
          <cell r="F1263" t="str">
            <v>India Equity</v>
          </cell>
          <cell r="G1263" t="str">
            <v>EQ India</v>
          </cell>
          <cell r="H1263" t="str">
            <v>EQ : India</v>
          </cell>
          <cell r="I1263" t="str">
            <v>Active</v>
          </cell>
          <cell r="J1263" t="str">
            <v>First State Indian Subcontinent Fund (Class III USD)</v>
          </cell>
          <cell r="L1263">
            <v>-1.19</v>
          </cell>
          <cell r="M1263">
            <v>6.27</v>
          </cell>
          <cell r="N1263">
            <v>8.86</v>
          </cell>
          <cell r="O1263">
            <v>-0.47</v>
          </cell>
          <cell r="P1263">
            <v>-9.19</v>
          </cell>
          <cell r="Q1263" t="str">
            <v>-</v>
          </cell>
          <cell r="R1263" t="str">
            <v>-</v>
          </cell>
          <cell r="S1263" t="str">
            <v>-</v>
          </cell>
          <cell r="U1263">
            <v>0.84299999999999997</v>
          </cell>
          <cell r="V1263">
            <v>0.94799999999999995</v>
          </cell>
          <cell r="W1263">
            <v>1</v>
          </cell>
          <cell r="X1263">
            <v>1</v>
          </cell>
          <cell r="Y1263">
            <v>0.81299999999999994</v>
          </cell>
          <cell r="Z1263" t="str">
            <v/>
          </cell>
          <cell r="AA1263" t="str">
            <v/>
          </cell>
          <cell r="AB1263" t="str">
            <v/>
          </cell>
          <cell r="AC1263">
            <v>0.83399999999999996</v>
          </cell>
          <cell r="AD1263">
            <v>0.91700000000000004</v>
          </cell>
          <cell r="AE1263">
            <v>1</v>
          </cell>
          <cell r="AF1263">
            <v>1</v>
          </cell>
          <cell r="AG1263">
            <v>0.88900000000000001</v>
          </cell>
          <cell r="AH1263" t="str">
            <v/>
          </cell>
          <cell r="AI1263" t="str">
            <v/>
          </cell>
          <cell r="AJ1263" t="str">
            <v/>
          </cell>
        </row>
        <row r="1264">
          <cell r="B1264" t="str">
            <v>KFINDIARMF</v>
          </cell>
          <cell r="C1264" t="str">
            <v>RMF</v>
          </cell>
          <cell r="D1264" t="str">
            <v>No Dividend</v>
          </cell>
          <cell r="E1264" t="str">
            <v>India Equity RMF</v>
          </cell>
          <cell r="F1264" t="str">
            <v>India Equity</v>
          </cell>
          <cell r="G1264" t="str">
            <v>EQ India R</v>
          </cell>
          <cell r="H1264" t="str">
            <v>EQ : India</v>
          </cell>
          <cell r="I1264" t="str">
            <v>Active</v>
          </cell>
          <cell r="J1264" t="str">
            <v>First State Indian Subcontinent Fund (Class III USD)</v>
          </cell>
          <cell r="L1264">
            <v>-1.19</v>
          </cell>
          <cell r="M1264">
            <v>6.05</v>
          </cell>
          <cell r="N1264" t="str">
            <v>-</v>
          </cell>
          <cell r="O1264">
            <v>-0.11</v>
          </cell>
          <cell r="P1264" t="str">
            <v>-</v>
          </cell>
          <cell r="Q1264" t="str">
            <v>-</v>
          </cell>
          <cell r="R1264" t="str">
            <v>-</v>
          </cell>
          <cell r="S1264" t="str">
            <v>-</v>
          </cell>
          <cell r="U1264">
            <v>0</v>
          </cell>
          <cell r="V1264">
            <v>1</v>
          </cell>
          <cell r="W1264" t="str">
            <v/>
          </cell>
          <cell r="X1264">
            <v>1</v>
          </cell>
          <cell r="Y1264" t="str">
            <v/>
          </cell>
          <cell r="Z1264" t="str">
            <v/>
          </cell>
          <cell r="AA1264" t="str">
            <v/>
          </cell>
          <cell r="AB1264" t="str">
            <v/>
          </cell>
          <cell r="AC1264">
            <v>0</v>
          </cell>
          <cell r="AD1264">
            <v>1</v>
          </cell>
          <cell r="AE1264" t="str">
            <v/>
          </cell>
          <cell r="AF1264">
            <v>1</v>
          </cell>
          <cell r="AG1264" t="str">
            <v/>
          </cell>
          <cell r="AH1264" t="str">
            <v/>
          </cell>
          <cell r="AI1264" t="str">
            <v/>
          </cell>
          <cell r="AJ1264" t="str">
            <v/>
          </cell>
        </row>
        <row r="1265">
          <cell r="B1265" t="str">
            <v>KF-EM</v>
          </cell>
          <cell r="C1265" t="str">
            <v>General</v>
          </cell>
          <cell r="D1265" t="str">
            <v>No Dividend</v>
          </cell>
          <cell r="E1265" t="str">
            <v>Emerging Market Equity ND</v>
          </cell>
          <cell r="F1265" t="str">
            <v>Emerging Market Equity</v>
          </cell>
          <cell r="G1265" t="str">
            <v>EQ EM</v>
          </cell>
          <cell r="H1265" t="str">
            <v>EQ : EM</v>
          </cell>
          <cell r="I1265" t="str">
            <v>Active</v>
          </cell>
          <cell r="J1265" t="str">
            <v>Vontobel Fund - Emerging Markets Equity</v>
          </cell>
          <cell r="L1265">
            <v>3.43</v>
          </cell>
          <cell r="M1265">
            <v>9.9700000000000006</v>
          </cell>
          <cell r="N1265">
            <v>15.54</v>
          </cell>
          <cell r="O1265">
            <v>12.45</v>
          </cell>
          <cell r="P1265">
            <v>-5.12</v>
          </cell>
          <cell r="Q1265">
            <v>2.31</v>
          </cell>
          <cell r="R1265">
            <v>1.96</v>
          </cell>
          <cell r="S1265" t="str">
            <v>-</v>
          </cell>
          <cell r="U1265">
            <v>0.11799999999999999</v>
          </cell>
          <cell r="V1265">
            <v>0</v>
          </cell>
          <cell r="W1265">
            <v>0.17700000000000005</v>
          </cell>
          <cell r="X1265">
            <v>0.29500000000000004</v>
          </cell>
          <cell r="Y1265">
            <v>0.35299999999999998</v>
          </cell>
          <cell r="Z1265">
            <v>1</v>
          </cell>
          <cell r="AA1265">
            <v>0.36399999999999999</v>
          </cell>
          <cell r="AB1265" t="str">
            <v/>
          </cell>
          <cell r="AC1265">
            <v>8.3999999999999964E-2</v>
          </cell>
          <cell r="AD1265">
            <v>0</v>
          </cell>
          <cell r="AE1265">
            <v>0.16700000000000004</v>
          </cell>
          <cell r="AF1265">
            <v>0.25</v>
          </cell>
          <cell r="AG1265">
            <v>0.41700000000000004</v>
          </cell>
          <cell r="AH1265">
            <v>1</v>
          </cell>
          <cell r="AI1265">
            <v>0.28600000000000003</v>
          </cell>
          <cell r="AJ1265" t="str">
            <v/>
          </cell>
        </row>
        <row r="1266">
          <cell r="B1266" t="str">
            <v>KF-ELI</v>
          </cell>
          <cell r="C1266" t="str">
            <v>General</v>
          </cell>
          <cell r="D1266" t="str">
            <v>No Dividend</v>
          </cell>
          <cell r="E1266" t="str">
            <v>Emerging Market Bond ND</v>
          </cell>
          <cell r="F1266" t="str">
            <v>Emerging Market Bond</v>
          </cell>
          <cell r="G1266" t="str">
            <v>Foreign Bond EM</v>
          </cell>
          <cell r="H1266" t="str">
            <v>Foreign Bond : EM</v>
          </cell>
          <cell r="I1266" t="str">
            <v>Active</v>
          </cell>
          <cell r="J1266" t="str">
            <v xml:space="preserve">PIMCO Emerging Local Bond Fund </v>
          </cell>
          <cell r="L1266">
            <v>-0.42</v>
          </cell>
          <cell r="M1266">
            <v>-0.88</v>
          </cell>
          <cell r="N1266">
            <v>4.7300000000000004</v>
          </cell>
          <cell r="O1266">
            <v>2.73</v>
          </cell>
          <cell r="P1266">
            <v>-8.89</v>
          </cell>
          <cell r="Q1266">
            <v>-0.14000000000000001</v>
          </cell>
          <cell r="R1266">
            <v>-2.73</v>
          </cell>
          <cell r="S1266" t="str">
            <v>-</v>
          </cell>
          <cell r="U1266">
            <v>0.875</v>
          </cell>
          <cell r="V1266">
            <v>1</v>
          </cell>
          <cell r="W1266">
            <v>0.875</v>
          </cell>
          <cell r="X1266">
            <v>0.75</v>
          </cell>
          <cell r="Y1266">
            <v>1</v>
          </cell>
          <cell r="Z1266">
            <v>0.75</v>
          </cell>
          <cell r="AA1266">
            <v>1</v>
          </cell>
          <cell r="AB1266" t="str">
            <v/>
          </cell>
          <cell r="AC1266">
            <v>1</v>
          </cell>
          <cell r="AD1266">
            <v>1</v>
          </cell>
          <cell r="AE1266">
            <v>0.83399999999999996</v>
          </cell>
          <cell r="AF1266">
            <v>0.83399999999999996</v>
          </cell>
          <cell r="AG1266">
            <v>1</v>
          </cell>
          <cell r="AH1266">
            <v>0.66700000000000004</v>
          </cell>
          <cell r="AI1266">
            <v>1</v>
          </cell>
          <cell r="AJ1266" t="str">
            <v/>
          </cell>
        </row>
        <row r="1267">
          <cell r="B1267" t="str">
            <v>KFHASIA-A</v>
          </cell>
          <cell r="C1267" t="str">
            <v>General</v>
          </cell>
          <cell r="D1267" t="str">
            <v>No Dividend</v>
          </cell>
          <cell r="E1267" t="str">
            <v>Asia Pacific ex-Japan EQ ND</v>
          </cell>
          <cell r="F1267" t="str">
            <v>Asia Pacific ex-Japan Equity</v>
          </cell>
          <cell r="G1267" t="str">
            <v>EQ Asia</v>
          </cell>
          <cell r="H1267" t="str">
            <v>EQ : Asia</v>
          </cell>
          <cell r="I1267" t="str">
            <v>Active</v>
          </cell>
          <cell r="J1267" t="str">
            <v>Vontobel Fund - mtx Sustainable Asian Leaders (ex Japan) (Class I)</v>
          </cell>
          <cell r="L1267">
            <v>0.88</v>
          </cell>
          <cell r="M1267">
            <v>7.61</v>
          </cell>
          <cell r="N1267">
            <v>17.48</v>
          </cell>
          <cell r="O1267">
            <v>13.75</v>
          </cell>
          <cell r="P1267">
            <v>-4.79</v>
          </cell>
          <cell r="Q1267" t="str">
            <v>-</v>
          </cell>
          <cell r="R1267" t="str">
            <v>-</v>
          </cell>
          <cell r="S1267" t="str">
            <v>-</v>
          </cell>
          <cell r="U1267">
            <v>0.94199999999999995</v>
          </cell>
          <cell r="V1267">
            <v>0.625</v>
          </cell>
          <cell r="W1267">
            <v>6.6999999999999948E-2</v>
          </cell>
          <cell r="X1267">
            <v>0.18799999999999994</v>
          </cell>
          <cell r="Y1267">
            <v>0.53400000000000003</v>
          </cell>
          <cell r="Z1267" t="str">
            <v/>
          </cell>
          <cell r="AA1267" t="str">
            <v/>
          </cell>
          <cell r="AB1267" t="str">
            <v/>
          </cell>
          <cell r="AC1267">
            <v>0.79200000000000004</v>
          </cell>
          <cell r="AD1267">
            <v>0.39200000000000002</v>
          </cell>
          <cell r="AE1267">
            <v>9.5999999999999974E-2</v>
          </cell>
          <cell r="AF1267">
            <v>8.6999999999999966E-2</v>
          </cell>
          <cell r="AG1267">
            <v>0.38100000000000001</v>
          </cell>
          <cell r="AH1267" t="str">
            <v/>
          </cell>
          <cell r="AI1267" t="str">
            <v/>
          </cell>
          <cell r="AJ1267" t="str">
            <v/>
          </cell>
        </row>
        <row r="1268">
          <cell r="B1268" t="str">
            <v>KFAINCOM-A</v>
          </cell>
          <cell r="C1268" t="str">
            <v>General</v>
          </cell>
          <cell r="D1268" t="str">
            <v>No Dividend</v>
          </cell>
          <cell r="E1268" t="str">
            <v>Global Allocation ND</v>
          </cell>
          <cell r="F1268" t="str">
            <v>Global Allocation</v>
          </cell>
          <cell r="G1268" t="str">
            <v>Income Global Multi-Asset</v>
          </cell>
          <cell r="H1268" t="str">
            <v>Income : Global (Multi-Asset)</v>
          </cell>
          <cell r="I1268" t="str">
            <v>Active</v>
          </cell>
          <cell r="J1268" t="str">
            <v>Schroder Asian Income</v>
          </cell>
          <cell r="L1268">
            <v>0.89</v>
          </cell>
          <cell r="M1268">
            <v>4.1399999999999997</v>
          </cell>
          <cell r="N1268">
            <v>8.33</v>
          </cell>
          <cell r="O1268">
            <v>7.92</v>
          </cell>
          <cell r="P1268">
            <v>5.34</v>
          </cell>
          <cell r="Q1268" t="str">
            <v>-</v>
          </cell>
          <cell r="R1268" t="str">
            <v>-</v>
          </cell>
          <cell r="S1268" t="str">
            <v>-</v>
          </cell>
          <cell r="U1268">
            <v>0.89300000000000002</v>
          </cell>
          <cell r="V1268">
            <v>0.60799999999999998</v>
          </cell>
          <cell r="W1268">
            <v>7.1999999999999953E-2</v>
          </cell>
          <cell r="X1268">
            <v>0.39300000000000002</v>
          </cell>
          <cell r="Y1268">
            <v>0.19999999999999996</v>
          </cell>
          <cell r="Z1268" t="str">
            <v/>
          </cell>
          <cell r="AA1268" t="str">
            <v/>
          </cell>
          <cell r="AB1268" t="str">
            <v/>
          </cell>
          <cell r="AC1268">
            <v>0.82800000000000007</v>
          </cell>
          <cell r="AD1268">
            <v>0.61499999999999999</v>
          </cell>
          <cell r="AE1268">
            <v>0.22899999999999998</v>
          </cell>
          <cell r="AF1268">
            <v>0.49199999999999999</v>
          </cell>
          <cell r="AG1268">
            <v>8.5999999999999965E-2</v>
          </cell>
          <cell r="AH1268" t="str">
            <v/>
          </cell>
          <cell r="AI1268" t="str">
            <v/>
          </cell>
          <cell r="AJ1268" t="str">
            <v/>
          </cell>
        </row>
        <row r="1269">
          <cell r="B1269" t="str">
            <v>KFAINCOM-R</v>
          </cell>
          <cell r="C1269" t="str">
            <v>General</v>
          </cell>
          <cell r="D1269" t="str">
            <v>No Dividend</v>
          </cell>
          <cell r="E1269" t="str">
            <v>Global Allocation ND</v>
          </cell>
          <cell r="F1269" t="str">
            <v>Global Allocation</v>
          </cell>
          <cell r="G1269" t="str">
            <v>Income Global Multi-Asset</v>
          </cell>
          <cell r="H1269" t="str">
            <v>Income : Global (Multi-Asset)</v>
          </cell>
          <cell r="I1269" t="str">
            <v>Active</v>
          </cell>
          <cell r="J1269" t="str">
            <v>Schroder Asian Income</v>
          </cell>
          <cell r="L1269">
            <v>0.89</v>
          </cell>
          <cell r="M1269">
            <v>4.1399999999999997</v>
          </cell>
          <cell r="N1269">
            <v>8.33</v>
          </cell>
          <cell r="O1269">
            <v>7.92</v>
          </cell>
          <cell r="P1269">
            <v>5.34</v>
          </cell>
          <cell r="Q1269">
            <v>5.2</v>
          </cell>
          <cell r="R1269" t="str">
            <v>-</v>
          </cell>
          <cell r="S1269" t="str">
            <v>-</v>
          </cell>
          <cell r="U1269">
            <v>0.89300000000000002</v>
          </cell>
          <cell r="V1269">
            <v>0.60799999999999998</v>
          </cell>
          <cell r="W1269">
            <v>7.1999999999999953E-2</v>
          </cell>
          <cell r="X1269">
            <v>0.39300000000000002</v>
          </cell>
          <cell r="Y1269">
            <v>0.19999999999999996</v>
          </cell>
          <cell r="Z1269">
            <v>0.11199999999999999</v>
          </cell>
          <cell r="AA1269" t="str">
            <v/>
          </cell>
          <cell r="AB1269" t="str">
            <v/>
          </cell>
          <cell r="AC1269">
            <v>0.82800000000000007</v>
          </cell>
          <cell r="AD1269">
            <v>0.61499999999999999</v>
          </cell>
          <cell r="AE1269">
            <v>0.22899999999999998</v>
          </cell>
          <cell r="AF1269">
            <v>0.49199999999999999</v>
          </cell>
          <cell r="AG1269">
            <v>8.5999999999999965E-2</v>
          </cell>
          <cell r="AH1269">
            <v>9.099999999999997E-2</v>
          </cell>
          <cell r="AI1269" t="str">
            <v/>
          </cell>
          <cell r="AJ1269" t="str">
            <v/>
          </cell>
        </row>
        <row r="1270">
          <cell r="B1270" t="str">
            <v>KF-ORTFLEX</v>
          </cell>
          <cell r="C1270" t="str">
            <v>General</v>
          </cell>
          <cell r="D1270" t="str">
            <v>No Dividend</v>
          </cell>
          <cell r="E1270" t="str">
            <v>Global Allocation ND</v>
          </cell>
          <cell r="F1270" t="str">
            <v>Global Allocation</v>
          </cell>
          <cell r="G1270" t="str">
            <v>Income Global Multi-Asset</v>
          </cell>
          <cell r="H1270" t="str">
            <v>Income : Global (Multi-Asset)</v>
          </cell>
          <cell r="I1270" t="str">
            <v>Active</v>
          </cell>
          <cell r="J1270" t="str">
            <v>Allianz Oriental Income Fund</v>
          </cell>
          <cell r="L1270">
            <v>1.74</v>
          </cell>
          <cell r="M1270">
            <v>11.31</v>
          </cell>
          <cell r="N1270">
            <v>12.78</v>
          </cell>
          <cell r="O1270">
            <v>15.34</v>
          </cell>
          <cell r="P1270">
            <v>-6.12</v>
          </cell>
          <cell r="Q1270">
            <v>3.26</v>
          </cell>
          <cell r="R1270">
            <v>3.87</v>
          </cell>
          <cell r="S1270">
            <v>6.2</v>
          </cell>
          <cell r="U1270">
            <v>0.28600000000000003</v>
          </cell>
          <cell r="V1270">
            <v>0</v>
          </cell>
          <cell r="W1270">
            <v>0</v>
          </cell>
          <cell r="X1270">
            <v>0</v>
          </cell>
          <cell r="Y1270">
            <v>1</v>
          </cell>
          <cell r="Z1270">
            <v>0.33399999999999996</v>
          </cell>
          <cell r="AA1270">
            <v>0</v>
          </cell>
          <cell r="AB1270">
            <v>0</v>
          </cell>
          <cell r="AC1270">
            <v>0.38</v>
          </cell>
          <cell r="AD1270">
            <v>5.3000000000000047E-2</v>
          </cell>
          <cell r="AE1270">
            <v>5.3000000000000047E-2</v>
          </cell>
          <cell r="AF1270">
            <v>8.7999999999999967E-2</v>
          </cell>
          <cell r="AG1270">
            <v>0.95799999999999996</v>
          </cell>
          <cell r="AH1270">
            <v>0.5</v>
          </cell>
          <cell r="AI1270">
            <v>0.14300000000000002</v>
          </cell>
          <cell r="AJ1270">
            <v>0.33399999999999996</v>
          </cell>
        </row>
        <row r="1271">
          <cell r="B1271" t="str">
            <v>K-GB</v>
          </cell>
          <cell r="C1271" t="str">
            <v>General</v>
          </cell>
          <cell r="D1271" t="str">
            <v>Dividend</v>
          </cell>
          <cell r="E1271" t="str">
            <v>Global Bond D</v>
          </cell>
          <cell r="F1271" t="str">
            <v>Global Bond</v>
          </cell>
          <cell r="G1271" t="str">
            <v>Foreign Bond Global</v>
          </cell>
          <cell r="H1271" t="str">
            <v>Foreign Bond : Global</v>
          </cell>
          <cell r="I1271" t="str">
            <v>Active</v>
          </cell>
          <cell r="J1271" t="str">
            <v xml:space="preserve">JPMorgan Aggregate Bond Fund </v>
          </cell>
          <cell r="L1271">
            <v>0.04</v>
          </cell>
          <cell r="M1271">
            <v>2.21</v>
          </cell>
          <cell r="N1271">
            <v>2.58</v>
          </cell>
          <cell r="O1271">
            <v>3.05</v>
          </cell>
          <cell r="P1271">
            <v>2.2000000000000002</v>
          </cell>
          <cell r="Q1271">
            <v>0.27</v>
          </cell>
          <cell r="R1271">
            <v>-0.78</v>
          </cell>
          <cell r="S1271" t="str">
            <v>-</v>
          </cell>
          <cell r="U1271">
            <v>0.73099999999999998</v>
          </cell>
          <cell r="V1271">
            <v>0.48</v>
          </cell>
          <cell r="W1271">
            <v>0.56000000000000005</v>
          </cell>
          <cell r="X1271">
            <v>0.48</v>
          </cell>
          <cell r="Y1271">
            <v>0.36399999999999999</v>
          </cell>
          <cell r="Z1271">
            <v>0.58400000000000007</v>
          </cell>
          <cell r="AA1271">
            <v>0.91</v>
          </cell>
          <cell r="AB1271" t="str">
            <v/>
          </cell>
          <cell r="AC1271">
            <v>1</v>
          </cell>
          <cell r="AD1271">
            <v>0</v>
          </cell>
          <cell r="AE1271">
            <v>0.25</v>
          </cell>
          <cell r="AF1271">
            <v>0.25</v>
          </cell>
          <cell r="AG1271">
            <v>0.25</v>
          </cell>
          <cell r="AH1271">
            <v>1</v>
          </cell>
          <cell r="AI1271">
            <v>1</v>
          </cell>
          <cell r="AJ1271" t="str">
            <v/>
          </cell>
        </row>
        <row r="1272">
          <cell r="B1272" t="str">
            <v>K-GPROP</v>
          </cell>
          <cell r="C1272" t="str">
            <v>General</v>
          </cell>
          <cell r="D1272" t="str">
            <v>Dividend</v>
          </cell>
          <cell r="E1272" t="str">
            <v>Property - Indirect Global D</v>
          </cell>
          <cell r="F1272" t="str">
            <v>Property - Indirect Global</v>
          </cell>
          <cell r="G1272" t="str">
            <v>EQ Global Property</v>
          </cell>
          <cell r="H1272" t="str">
            <v>EQ : Global Property</v>
          </cell>
          <cell r="I1272" t="str">
            <v>Active</v>
          </cell>
          <cell r="J1272" t="str">
            <v>Morgan Stanley Investment Funds Global Property Class I</v>
          </cell>
          <cell r="L1272">
            <v>-0.72</v>
          </cell>
          <cell r="M1272">
            <v>2.81</v>
          </cell>
          <cell r="N1272">
            <v>7.18</v>
          </cell>
          <cell r="O1272">
            <v>11.45</v>
          </cell>
          <cell r="P1272">
            <v>2.2200000000000002</v>
          </cell>
          <cell r="Q1272">
            <v>2.16</v>
          </cell>
          <cell r="R1272" t="str">
            <v>-</v>
          </cell>
          <cell r="S1272" t="str">
            <v>-</v>
          </cell>
          <cell r="U1272">
            <v>1</v>
          </cell>
          <cell r="V1272">
            <v>1</v>
          </cell>
          <cell r="W1272">
            <v>1</v>
          </cell>
          <cell r="X1272">
            <v>1</v>
          </cell>
          <cell r="Y1272">
            <v>1</v>
          </cell>
          <cell r="Z1272">
            <v>0.5</v>
          </cell>
          <cell r="AA1272" t="str">
            <v/>
          </cell>
          <cell r="AB1272" t="str">
            <v/>
          </cell>
          <cell r="AC1272">
            <v>0.7</v>
          </cell>
          <cell r="AD1272">
            <v>1</v>
          </cell>
          <cell r="AE1272">
            <v>0.88900000000000001</v>
          </cell>
          <cell r="AF1272">
            <v>0.66700000000000004</v>
          </cell>
          <cell r="AG1272">
            <v>0.875</v>
          </cell>
          <cell r="AH1272">
            <v>0.75</v>
          </cell>
          <cell r="AI1272" t="str">
            <v/>
          </cell>
          <cell r="AJ1272" t="str">
            <v/>
          </cell>
        </row>
        <row r="1273">
          <cell r="B1273" t="str">
            <v>K-GLOBE</v>
          </cell>
          <cell r="C1273" t="str">
            <v>General</v>
          </cell>
          <cell r="D1273" t="str">
            <v>Dividend</v>
          </cell>
          <cell r="E1273" t="str">
            <v>Global Equity D</v>
          </cell>
          <cell r="F1273" t="str">
            <v>Global Equity</v>
          </cell>
          <cell r="G1273" t="str">
            <v>EQ DM</v>
          </cell>
          <cell r="H1273" t="str">
            <v>EQ : DM</v>
          </cell>
          <cell r="I1273" t="str">
            <v>Active</v>
          </cell>
          <cell r="J1273" t="str">
            <v>กระจายลงทุนในหน่วยลงทุน</v>
          </cell>
          <cell r="L1273">
            <v>2.89</v>
          </cell>
          <cell r="M1273">
            <v>8.36</v>
          </cell>
          <cell r="N1273">
            <v>8.0399999999999991</v>
          </cell>
          <cell r="O1273">
            <v>13.13</v>
          </cell>
          <cell r="P1273">
            <v>1.58</v>
          </cell>
          <cell r="Q1273">
            <v>5.98</v>
          </cell>
          <cell r="R1273">
            <v>5.51</v>
          </cell>
          <cell r="S1273">
            <v>7.57</v>
          </cell>
          <cell r="U1273">
            <v>0.60599999999999998</v>
          </cell>
          <cell r="V1273">
            <v>0.48699999999999999</v>
          </cell>
          <cell r="W1273">
            <v>0.44199999999999995</v>
          </cell>
          <cell r="X1273">
            <v>0.64900000000000002</v>
          </cell>
          <cell r="Y1273">
            <v>0.53899999999999992</v>
          </cell>
          <cell r="Z1273">
            <v>0.52200000000000002</v>
          </cell>
          <cell r="AA1273">
            <v>0.30000000000000004</v>
          </cell>
          <cell r="AB1273">
            <v>0.57200000000000006</v>
          </cell>
          <cell r="AC1273">
            <v>0.64800000000000002</v>
          </cell>
          <cell r="AD1273">
            <v>0.41200000000000003</v>
          </cell>
          <cell r="AE1273">
            <v>0.53</v>
          </cell>
          <cell r="AF1273">
            <v>0.70599999999999996</v>
          </cell>
          <cell r="AG1273">
            <v>0.4</v>
          </cell>
          <cell r="AH1273">
            <v>0.22299999999999998</v>
          </cell>
          <cell r="AI1273">
            <v>0.19999999999999996</v>
          </cell>
          <cell r="AJ1273">
            <v>0.75</v>
          </cell>
        </row>
        <row r="1274">
          <cell r="B1274" t="str">
            <v>K-GINCOME-A(R)</v>
          </cell>
          <cell r="C1274" t="str">
            <v>General</v>
          </cell>
          <cell r="D1274" t="str">
            <v>No Dividend</v>
          </cell>
          <cell r="E1274" t="str">
            <v>Global Allocation ND</v>
          </cell>
          <cell r="F1274" t="str">
            <v>Global Allocation</v>
          </cell>
          <cell r="G1274" t="str">
            <v>Income Global Multi-Asset</v>
          </cell>
          <cell r="H1274" t="str">
            <v>Income : Global (Multi-Asset)</v>
          </cell>
          <cell r="I1274" t="str">
            <v>Active</v>
          </cell>
          <cell r="J1274" t="str">
            <v>JPMorgan Investment Funds - Global Income Fund</v>
          </cell>
          <cell r="L1274">
            <v>1.04</v>
          </cell>
          <cell r="M1274">
            <v>4.05</v>
          </cell>
          <cell r="N1274">
            <v>3.95</v>
          </cell>
          <cell r="O1274">
            <v>6.79</v>
          </cell>
          <cell r="P1274">
            <v>1.68</v>
          </cell>
          <cell r="Q1274">
            <v>3.89</v>
          </cell>
          <cell r="R1274" t="str">
            <v>-</v>
          </cell>
          <cell r="S1274" t="str">
            <v>-</v>
          </cell>
          <cell r="U1274">
            <v>0.67900000000000005</v>
          </cell>
          <cell r="V1274">
            <v>0.67900000000000005</v>
          </cell>
          <cell r="W1274">
            <v>0.92900000000000005</v>
          </cell>
          <cell r="X1274">
            <v>0.75</v>
          </cell>
          <cell r="Y1274">
            <v>0.67999999999999994</v>
          </cell>
          <cell r="Z1274">
            <v>0.22299999999999998</v>
          </cell>
          <cell r="AA1274" t="str">
            <v/>
          </cell>
          <cell r="AB1274" t="str">
            <v/>
          </cell>
          <cell r="AC1274">
            <v>0.74199999999999999</v>
          </cell>
          <cell r="AD1274">
            <v>0.65</v>
          </cell>
          <cell r="AE1274">
            <v>0.77200000000000002</v>
          </cell>
          <cell r="AF1274">
            <v>0.70199999999999996</v>
          </cell>
          <cell r="AG1274">
            <v>0.53200000000000003</v>
          </cell>
          <cell r="AH1274">
            <v>0.27300000000000002</v>
          </cell>
          <cell r="AI1274" t="str">
            <v/>
          </cell>
          <cell r="AJ1274" t="str">
            <v/>
          </cell>
        </row>
        <row r="1275">
          <cell r="B1275" t="str">
            <v>K-GINCOME-A(A)</v>
          </cell>
          <cell r="C1275" t="str">
            <v>General</v>
          </cell>
          <cell r="D1275" t="str">
            <v>No Dividend</v>
          </cell>
          <cell r="E1275" t="str">
            <v>Global Allocation ND</v>
          </cell>
          <cell r="F1275" t="str">
            <v>Global Allocation</v>
          </cell>
          <cell r="G1275" t="str">
            <v>Income Global Multi-Asset</v>
          </cell>
          <cell r="H1275" t="str">
            <v>Income : Global (Multi-Asset)</v>
          </cell>
          <cell r="I1275" t="str">
            <v>Active</v>
          </cell>
          <cell r="J1275" t="str">
            <v>JPMorgan Investment Funds - Global Income Fund</v>
          </cell>
          <cell r="L1275">
            <v>1.04</v>
          </cell>
          <cell r="M1275">
            <v>4.05</v>
          </cell>
          <cell r="N1275">
            <v>3.95</v>
          </cell>
          <cell r="O1275">
            <v>6.8</v>
          </cell>
          <cell r="P1275">
            <v>1.68</v>
          </cell>
          <cell r="Q1275" t="str">
            <v>-</v>
          </cell>
          <cell r="R1275" t="str">
            <v>-</v>
          </cell>
          <cell r="S1275" t="str">
            <v>-</v>
          </cell>
          <cell r="U1275">
            <v>0.67900000000000005</v>
          </cell>
          <cell r="V1275">
            <v>0.67900000000000005</v>
          </cell>
          <cell r="W1275">
            <v>0.92900000000000005</v>
          </cell>
          <cell r="X1275">
            <v>0.71500000000000008</v>
          </cell>
          <cell r="Y1275">
            <v>0.67999999999999994</v>
          </cell>
          <cell r="Z1275" t="str">
            <v/>
          </cell>
          <cell r="AA1275" t="str">
            <v/>
          </cell>
          <cell r="AB1275" t="str">
            <v/>
          </cell>
          <cell r="AC1275">
            <v>0.74199999999999999</v>
          </cell>
          <cell r="AD1275">
            <v>0.65</v>
          </cell>
          <cell r="AE1275">
            <v>0.77200000000000002</v>
          </cell>
          <cell r="AF1275">
            <v>0.68500000000000005</v>
          </cell>
          <cell r="AG1275">
            <v>0.53200000000000003</v>
          </cell>
          <cell r="AH1275" t="str">
            <v/>
          </cell>
          <cell r="AI1275" t="str">
            <v/>
          </cell>
          <cell r="AJ1275" t="str">
            <v/>
          </cell>
        </row>
        <row r="1276">
          <cell r="B1276" t="str">
            <v>K-GINFRA</v>
          </cell>
          <cell r="C1276" t="str">
            <v>General</v>
          </cell>
          <cell r="D1276" t="str">
            <v>Dividend</v>
          </cell>
          <cell r="E1276" t="str">
            <v>Global Equity D</v>
          </cell>
          <cell r="F1276" t="str">
            <v>Global Infrastructure</v>
          </cell>
          <cell r="G1276" t="str">
            <v>EQ Global Infrastructure</v>
          </cell>
          <cell r="H1276" t="str">
            <v>EQ : Global Infrastructure</v>
          </cell>
          <cell r="I1276" t="str">
            <v>Active</v>
          </cell>
          <cell r="J1276" t="str">
            <v>Morgan Stanley Investment Funds Global Infrastructure, Class Z</v>
          </cell>
          <cell r="L1276">
            <v>0.64</v>
          </cell>
          <cell r="M1276">
            <v>6.43</v>
          </cell>
          <cell r="N1276">
            <v>8.67</v>
          </cell>
          <cell r="O1276">
            <v>12.38</v>
          </cell>
          <cell r="P1276">
            <v>5.93</v>
          </cell>
          <cell r="Q1276">
            <v>4.63</v>
          </cell>
          <cell r="R1276" t="str">
            <v>-</v>
          </cell>
          <cell r="S1276" t="str">
            <v>-</v>
          </cell>
          <cell r="U1276">
            <v>0.8</v>
          </cell>
          <cell r="V1276">
            <v>0.19999999999999996</v>
          </cell>
          <cell r="W1276">
            <v>0.19999999999999996</v>
          </cell>
          <cell r="X1276">
            <v>0.19999999999999996</v>
          </cell>
          <cell r="Y1276">
            <v>0.4</v>
          </cell>
          <cell r="Z1276">
            <v>1</v>
          </cell>
          <cell r="AA1276" t="str">
            <v/>
          </cell>
          <cell r="AB1276" t="str">
            <v/>
          </cell>
          <cell r="AC1276">
            <v>1</v>
          </cell>
          <cell r="AD1276">
            <v>0.88300000000000001</v>
          </cell>
          <cell r="AE1276">
            <v>0.47099999999999997</v>
          </cell>
          <cell r="AF1276">
            <v>0.76500000000000001</v>
          </cell>
          <cell r="AG1276">
            <v>0.19999999999999996</v>
          </cell>
          <cell r="AH1276">
            <v>0.66700000000000004</v>
          </cell>
          <cell r="AI1276" t="str">
            <v/>
          </cell>
          <cell r="AJ1276" t="str">
            <v/>
          </cell>
        </row>
        <row r="1277">
          <cell r="B1277" t="str">
            <v>KGIFRMF</v>
          </cell>
          <cell r="C1277" t="str">
            <v>RMF</v>
          </cell>
          <cell r="D1277" t="str">
            <v>No Dividend</v>
          </cell>
          <cell r="E1277" t="str">
            <v>Global Equity RMF</v>
          </cell>
          <cell r="F1277" t="str">
            <v>Global Infrastructure</v>
          </cell>
          <cell r="G1277" t="str">
            <v>EQ Global Infrastructure R</v>
          </cell>
          <cell r="H1277" t="str">
            <v>EQ : Global Infrastructure</v>
          </cell>
          <cell r="I1277" t="str">
            <v>Active</v>
          </cell>
          <cell r="J1277" t="str">
            <v>Morgan Stanley Investment Funds Global Infrastructure, Class Z</v>
          </cell>
          <cell r="L1277">
            <v>0.63</v>
          </cell>
          <cell r="M1277">
            <v>6.32</v>
          </cell>
          <cell r="N1277">
            <v>8.61</v>
          </cell>
          <cell r="O1277">
            <v>12.34</v>
          </cell>
          <cell r="P1277">
            <v>5.83</v>
          </cell>
          <cell r="Q1277" t="str">
            <v>-</v>
          </cell>
          <cell r="R1277" t="str">
            <v>-</v>
          </cell>
          <cell r="S1277" t="str">
            <v>-</v>
          </cell>
          <cell r="U1277">
            <v>1</v>
          </cell>
          <cell r="V1277">
            <v>1</v>
          </cell>
          <cell r="W1277">
            <v>1</v>
          </cell>
          <cell r="X1277">
            <v>1</v>
          </cell>
          <cell r="Y1277">
            <v>1</v>
          </cell>
          <cell r="Z1277" t="str">
            <v/>
          </cell>
          <cell r="AA1277" t="str">
            <v/>
          </cell>
          <cell r="AB1277" t="str">
            <v/>
          </cell>
          <cell r="AC1277">
            <v>1</v>
          </cell>
          <cell r="AD1277">
            <v>1</v>
          </cell>
          <cell r="AE1277">
            <v>0.81899999999999995</v>
          </cell>
          <cell r="AF1277">
            <v>1</v>
          </cell>
          <cell r="AG1277">
            <v>0.55600000000000005</v>
          </cell>
          <cell r="AH1277" t="str">
            <v/>
          </cell>
          <cell r="AI1277" t="str">
            <v/>
          </cell>
          <cell r="AJ1277" t="str">
            <v/>
          </cell>
        </row>
        <row r="1278">
          <cell r="B1278" t="str">
            <v>K-GEMO</v>
          </cell>
          <cell r="C1278" t="str">
            <v>General</v>
          </cell>
          <cell r="D1278" t="str">
            <v>Dividend</v>
          </cell>
          <cell r="E1278" t="str">
            <v>Emerging Market Equity D</v>
          </cell>
          <cell r="F1278" t="str">
            <v>Emerging Market Equity</v>
          </cell>
          <cell r="G1278" t="str">
            <v>EQ EM</v>
          </cell>
          <cell r="H1278" t="str">
            <v>EQ : EM</v>
          </cell>
          <cell r="I1278" t="str">
            <v>Active</v>
          </cell>
          <cell r="J1278" t="str">
            <v>Schroder Global Emerging Market Opportunities</v>
          </cell>
          <cell r="L1278">
            <v>2.0699999999999998</v>
          </cell>
          <cell r="M1278">
            <v>5.25</v>
          </cell>
          <cell r="N1278">
            <v>12.38</v>
          </cell>
          <cell r="O1278">
            <v>13.02</v>
          </cell>
          <cell r="P1278">
            <v>-7.38</v>
          </cell>
          <cell r="Q1278">
            <v>10.15</v>
          </cell>
          <cell r="R1278">
            <v>3.25</v>
          </cell>
          <cell r="S1278" t="str">
            <v>-</v>
          </cell>
          <cell r="U1278">
            <v>0.64800000000000002</v>
          </cell>
          <cell r="V1278">
            <v>0.58899999999999997</v>
          </cell>
          <cell r="W1278">
            <v>0.47099999999999997</v>
          </cell>
          <cell r="X1278">
            <v>0.23599999999999999</v>
          </cell>
          <cell r="Y1278">
            <v>0.82400000000000007</v>
          </cell>
          <cell r="Z1278">
            <v>0.27300000000000002</v>
          </cell>
          <cell r="AA1278">
            <v>0.27300000000000002</v>
          </cell>
          <cell r="AB1278" t="str">
            <v/>
          </cell>
          <cell r="AC1278">
            <v>0.5</v>
          </cell>
          <cell r="AD1278">
            <v>0.75</v>
          </cell>
          <cell r="AE1278">
            <v>0.5</v>
          </cell>
          <cell r="AF1278">
            <v>0.25</v>
          </cell>
          <cell r="AG1278">
            <v>0.75</v>
          </cell>
          <cell r="AH1278">
            <v>0.33399999999999996</v>
          </cell>
          <cell r="AI1278">
            <v>0.33399999999999996</v>
          </cell>
          <cell r="AJ1278" t="str">
            <v/>
          </cell>
        </row>
        <row r="1279">
          <cell r="B1279" t="str">
            <v>K-GA</v>
          </cell>
          <cell r="C1279" t="str">
            <v>General</v>
          </cell>
          <cell r="D1279" t="str">
            <v>Dividend</v>
          </cell>
          <cell r="E1279" t="str">
            <v>Global Allocation D</v>
          </cell>
          <cell r="F1279" t="str">
            <v>Global Allocation</v>
          </cell>
          <cell r="G1279" t="str">
            <v>Asset Allocation Global</v>
          </cell>
          <cell r="H1279" t="str">
            <v>Asset Allocation : Global</v>
          </cell>
          <cell r="I1279" t="str">
            <v>Active</v>
          </cell>
          <cell r="J1279" t="str">
            <v>BGF Global Allocation Fund Class A2 (USD)</v>
          </cell>
          <cell r="L1279">
            <v>1.51</v>
          </cell>
          <cell r="M1279">
            <v>4.66</v>
          </cell>
          <cell r="N1279">
            <v>4.42</v>
          </cell>
          <cell r="O1279">
            <v>7.82</v>
          </cell>
          <cell r="P1279">
            <v>-1.33</v>
          </cell>
          <cell r="Q1279">
            <v>3.4</v>
          </cell>
          <cell r="R1279">
            <v>2.3199999999999998</v>
          </cell>
          <cell r="S1279">
            <v>5.18</v>
          </cell>
          <cell r="U1279">
            <v>0.44199999999999995</v>
          </cell>
          <cell r="V1279">
            <v>0.46199999999999997</v>
          </cell>
          <cell r="W1279">
            <v>0.53899999999999992</v>
          </cell>
          <cell r="X1279">
            <v>0.46199999999999997</v>
          </cell>
          <cell r="Y1279">
            <v>0.61199999999999999</v>
          </cell>
          <cell r="Z1279">
            <v>0.46699999999999997</v>
          </cell>
          <cell r="AA1279">
            <v>0.30000000000000004</v>
          </cell>
          <cell r="AB1279">
            <v>0</v>
          </cell>
          <cell r="AC1279">
            <v>0.14300000000000002</v>
          </cell>
          <cell r="AD1279">
            <v>0.14300000000000002</v>
          </cell>
          <cell r="AE1279">
            <v>0.28600000000000003</v>
          </cell>
          <cell r="AF1279">
            <v>0.28600000000000003</v>
          </cell>
          <cell r="AG1279">
            <v>0.66700000000000004</v>
          </cell>
          <cell r="AH1279">
            <v>0</v>
          </cell>
          <cell r="AI1279">
            <v>0.33399999999999996</v>
          </cell>
          <cell r="AJ1279">
            <v>0</v>
          </cell>
        </row>
        <row r="1280">
          <cell r="B1280" t="str">
            <v>KGARMF</v>
          </cell>
          <cell r="C1280" t="str">
            <v>RMF</v>
          </cell>
          <cell r="D1280" t="str">
            <v>No Dividend</v>
          </cell>
          <cell r="E1280" t="str">
            <v>Global Allocation RMF</v>
          </cell>
          <cell r="F1280" t="str">
            <v>Global Allocation</v>
          </cell>
          <cell r="G1280" t="str">
            <v>Asset Allocation Global R</v>
          </cell>
          <cell r="H1280" t="str">
            <v>Asset Allocation : Global</v>
          </cell>
          <cell r="I1280" t="str">
            <v>Active</v>
          </cell>
          <cell r="J1280" t="str">
            <v>BGF Global Allocation Fund Class A2 (USD)</v>
          </cell>
          <cell r="L1280">
            <v>1.5</v>
          </cell>
          <cell r="M1280">
            <v>4.62</v>
          </cell>
          <cell r="N1280">
            <v>4.3600000000000003</v>
          </cell>
          <cell r="O1280">
            <v>7.76</v>
          </cell>
          <cell r="P1280">
            <v>-1.34</v>
          </cell>
          <cell r="Q1280">
            <v>3.25</v>
          </cell>
          <cell r="R1280">
            <v>2.31</v>
          </cell>
          <cell r="S1280" t="str">
            <v>-</v>
          </cell>
          <cell r="U1280">
            <v>0.83399999999999996</v>
          </cell>
          <cell r="V1280">
            <v>0.6</v>
          </cell>
          <cell r="W1280">
            <v>0.75</v>
          </cell>
          <cell r="X1280">
            <v>0.6</v>
          </cell>
          <cell r="Y1280">
            <v>1</v>
          </cell>
          <cell r="Z1280">
            <v>0.5</v>
          </cell>
          <cell r="AA1280">
            <v>0</v>
          </cell>
          <cell r="AB1280" t="str">
            <v/>
          </cell>
          <cell r="AC1280">
            <v>0.66700000000000004</v>
          </cell>
          <cell r="AD1280">
            <v>0.5</v>
          </cell>
          <cell r="AE1280">
            <v>0.66700000000000004</v>
          </cell>
          <cell r="AF1280">
            <v>0.5</v>
          </cell>
          <cell r="AG1280">
            <v>1</v>
          </cell>
          <cell r="AH1280">
            <v>0.33399999999999996</v>
          </cell>
          <cell r="AI1280">
            <v>0</v>
          </cell>
          <cell r="AJ1280" t="str">
            <v/>
          </cell>
        </row>
        <row r="1281">
          <cell r="B1281" t="str">
            <v>K-GHEALTH</v>
          </cell>
          <cell r="C1281" t="str">
            <v>General</v>
          </cell>
          <cell r="D1281" t="str">
            <v>Dividend</v>
          </cell>
          <cell r="E1281" t="str">
            <v>Global Health Care D</v>
          </cell>
          <cell r="F1281" t="str">
            <v>Global Health Care</v>
          </cell>
          <cell r="G1281" t="str">
            <v>EQ Global Healthcare</v>
          </cell>
          <cell r="H1281" t="str">
            <v>EQ : Global Healthcare</v>
          </cell>
          <cell r="I1281" t="str">
            <v>Active</v>
          </cell>
          <cell r="J1281" t="str">
            <v xml:space="preserve">JP Morgan Global Healthcare Fund </v>
          </cell>
          <cell r="L1281">
            <v>-2.99</v>
          </cell>
          <cell r="M1281">
            <v>1.28</v>
          </cell>
          <cell r="N1281">
            <v>-0.37</v>
          </cell>
          <cell r="O1281">
            <v>5.28</v>
          </cell>
          <cell r="P1281">
            <v>6.62</v>
          </cell>
          <cell r="Q1281">
            <v>5.61</v>
          </cell>
          <cell r="R1281" t="str">
            <v>-</v>
          </cell>
          <cell r="S1281" t="str">
            <v>-</v>
          </cell>
          <cell r="U1281">
            <v>0.55600000000000005</v>
          </cell>
          <cell r="V1281">
            <v>0.93399999999999994</v>
          </cell>
          <cell r="W1281">
            <v>0.5</v>
          </cell>
          <cell r="X1281">
            <v>0.53400000000000003</v>
          </cell>
          <cell r="Y1281">
            <v>7.1999999999999953E-2</v>
          </cell>
          <cell r="Z1281">
            <v>0.23099999999999998</v>
          </cell>
          <cell r="AA1281" t="str">
            <v/>
          </cell>
          <cell r="AB1281" t="str">
            <v/>
          </cell>
          <cell r="AC1281">
            <v>0.66700000000000004</v>
          </cell>
          <cell r="AD1281">
            <v>1</v>
          </cell>
          <cell r="AE1281">
            <v>0.19999999999999996</v>
          </cell>
          <cell r="AF1281">
            <v>0.19999999999999996</v>
          </cell>
          <cell r="AG1281">
            <v>0.19999999999999996</v>
          </cell>
          <cell r="AH1281">
            <v>0.19999999999999996</v>
          </cell>
          <cell r="AI1281" t="str">
            <v/>
          </cell>
          <cell r="AJ1281" t="str">
            <v/>
          </cell>
        </row>
        <row r="1282">
          <cell r="B1282" t="str">
            <v>K-GHEALTH(UH)</v>
          </cell>
          <cell r="C1282" t="str">
            <v>General</v>
          </cell>
          <cell r="D1282" t="str">
            <v>Dividend</v>
          </cell>
          <cell r="E1282" t="str">
            <v>Global Health Care D</v>
          </cell>
          <cell r="F1282" t="str">
            <v>Global Health Care</v>
          </cell>
          <cell r="G1282" t="str">
            <v>EQ Global Healthcare</v>
          </cell>
          <cell r="H1282" t="str">
            <v>EQ : Global Healthcare</v>
          </cell>
          <cell r="I1282" t="str">
            <v>Active</v>
          </cell>
          <cell r="J1282" t="str">
            <v xml:space="preserve">JP Morgan Global Healthcare Fund </v>
          </cell>
          <cell r="L1282">
            <v>-2.63</v>
          </cell>
          <cell r="M1282">
            <v>2.5299999999999998</v>
          </cell>
          <cell r="N1282">
            <v>-2.96</v>
          </cell>
          <cell r="O1282">
            <v>4.34</v>
          </cell>
          <cell r="P1282">
            <v>8.59</v>
          </cell>
          <cell r="Q1282">
            <v>3.14</v>
          </cell>
          <cell r="R1282" t="str">
            <v>-</v>
          </cell>
          <cell r="S1282" t="str">
            <v>-</v>
          </cell>
          <cell r="U1282">
            <v>0.33399999999999996</v>
          </cell>
          <cell r="V1282">
            <v>0.66700000000000004</v>
          </cell>
          <cell r="W1282">
            <v>0.78600000000000003</v>
          </cell>
          <cell r="X1282">
            <v>0.66700000000000004</v>
          </cell>
          <cell r="Y1282">
            <v>0</v>
          </cell>
          <cell r="Z1282">
            <v>0.69300000000000006</v>
          </cell>
          <cell r="AA1282" t="str">
            <v/>
          </cell>
          <cell r="AB1282" t="str">
            <v/>
          </cell>
          <cell r="AC1282">
            <v>0.33399999999999996</v>
          </cell>
          <cell r="AD1282">
            <v>0.4</v>
          </cell>
          <cell r="AE1282">
            <v>0.8</v>
          </cell>
          <cell r="AF1282">
            <v>0.6</v>
          </cell>
          <cell r="AG1282">
            <v>0</v>
          </cell>
          <cell r="AH1282">
            <v>0.6</v>
          </cell>
          <cell r="AI1282" t="str">
            <v/>
          </cell>
          <cell r="AJ1282" t="str">
            <v/>
          </cell>
        </row>
        <row r="1283">
          <cell r="B1283" t="str">
            <v>KGHRMF</v>
          </cell>
          <cell r="C1283" t="str">
            <v>RMF</v>
          </cell>
          <cell r="D1283" t="str">
            <v>No Dividend</v>
          </cell>
          <cell r="E1283" t="str">
            <v>Global Health Care RMF</v>
          </cell>
          <cell r="F1283" t="str">
            <v>Global Health Care</v>
          </cell>
          <cell r="G1283" t="str">
            <v>EQ Global Healthcare R</v>
          </cell>
          <cell r="H1283" t="str">
            <v>EQ : Global Healthcare</v>
          </cell>
          <cell r="I1283" t="str">
            <v>Active</v>
          </cell>
          <cell r="J1283" t="str">
            <v xml:space="preserve">JP Morgan Global Healthcare Fund </v>
          </cell>
          <cell r="L1283">
            <v>-3</v>
          </cell>
          <cell r="M1283">
            <v>1.24</v>
          </cell>
          <cell r="N1283">
            <v>-0.47</v>
          </cell>
          <cell r="O1283">
            <v>5.22</v>
          </cell>
          <cell r="P1283">
            <v>6.6</v>
          </cell>
          <cell r="Q1283">
            <v>5.46</v>
          </cell>
          <cell r="R1283" t="str">
            <v>-</v>
          </cell>
          <cell r="S1283" t="str">
            <v>-</v>
          </cell>
          <cell r="U1283">
            <v>0.71500000000000008</v>
          </cell>
          <cell r="V1283">
            <v>0.85799999999999998</v>
          </cell>
          <cell r="W1283">
            <v>0.71500000000000008</v>
          </cell>
          <cell r="X1283">
            <v>0.71500000000000008</v>
          </cell>
          <cell r="Y1283">
            <v>0</v>
          </cell>
          <cell r="Z1283">
            <v>0.42900000000000005</v>
          </cell>
          <cell r="AA1283" t="str">
            <v/>
          </cell>
          <cell r="AB1283" t="str">
            <v/>
          </cell>
          <cell r="AC1283">
            <v>0.71500000000000008</v>
          </cell>
          <cell r="AD1283">
            <v>0.85799999999999998</v>
          </cell>
          <cell r="AE1283">
            <v>0.71500000000000008</v>
          </cell>
          <cell r="AF1283">
            <v>0.71500000000000008</v>
          </cell>
          <cell r="AG1283">
            <v>0</v>
          </cell>
          <cell r="AH1283">
            <v>0.42900000000000005</v>
          </cell>
          <cell r="AI1283" t="str">
            <v/>
          </cell>
          <cell r="AJ1283" t="str">
            <v/>
          </cell>
        </row>
        <row r="1284">
          <cell r="B1284" t="str">
            <v>K-CCTV</v>
          </cell>
          <cell r="C1284" t="str">
            <v>General</v>
          </cell>
          <cell r="D1284" t="str">
            <v>No Dividend</v>
          </cell>
          <cell r="E1284" t="str">
            <v>China Equity ND</v>
          </cell>
          <cell r="F1284" t="str">
            <v>China Equity</v>
          </cell>
          <cell r="G1284" t="str">
            <v>EQ China</v>
          </cell>
          <cell r="H1284" t="str">
            <v>EQ : China</v>
          </cell>
          <cell r="I1284" t="str">
            <v>Active</v>
          </cell>
          <cell r="J1284" t="str">
            <v>UBS (Lux) Investment SICAV – China A Opportunity (USD) + Schroder International Selection Fund – China A, Class A Accumulation USD</v>
          </cell>
          <cell r="L1284">
            <v>3.81</v>
          </cell>
          <cell r="M1284">
            <v>20.95</v>
          </cell>
          <cell r="N1284" t="str">
            <v>-</v>
          </cell>
          <cell r="O1284">
            <v>31.37</v>
          </cell>
          <cell r="P1284" t="str">
            <v>-</v>
          </cell>
          <cell r="Q1284" t="str">
            <v>-</v>
          </cell>
          <cell r="R1284" t="str">
            <v>-</v>
          </cell>
          <cell r="S1284" t="str">
            <v>-</v>
          </cell>
          <cell r="U1284">
            <v>0.25</v>
          </cell>
          <cell r="V1284">
            <v>7.4999999999999956E-2</v>
          </cell>
          <cell r="W1284" t="str">
            <v/>
          </cell>
          <cell r="X1284">
            <v>3.8000000000000034E-2</v>
          </cell>
          <cell r="Y1284" t="str">
            <v/>
          </cell>
          <cell r="Z1284" t="str">
            <v/>
          </cell>
          <cell r="AA1284" t="str">
            <v/>
          </cell>
          <cell r="AB1284" t="str">
            <v/>
          </cell>
          <cell r="AC1284">
            <v>0.29200000000000004</v>
          </cell>
          <cell r="AD1284">
            <v>8.6999999999999966E-2</v>
          </cell>
          <cell r="AE1284" t="str">
            <v/>
          </cell>
          <cell r="AF1284">
            <v>4.4000000000000039E-2</v>
          </cell>
          <cell r="AG1284" t="str">
            <v/>
          </cell>
          <cell r="AH1284" t="str">
            <v/>
          </cell>
          <cell r="AI1284" t="str">
            <v/>
          </cell>
          <cell r="AJ1284" t="str">
            <v/>
          </cell>
        </row>
        <row r="1285">
          <cell r="B1285" t="str">
            <v>K-CHINA</v>
          </cell>
          <cell r="C1285" t="str">
            <v>General</v>
          </cell>
          <cell r="D1285" t="str">
            <v>Dividend</v>
          </cell>
          <cell r="E1285" t="str">
            <v>China Equity D</v>
          </cell>
          <cell r="F1285" t="str">
            <v>China Equity</v>
          </cell>
          <cell r="G1285" t="str">
            <v>EQ China</v>
          </cell>
          <cell r="H1285" t="str">
            <v>EQ : China</v>
          </cell>
          <cell r="I1285" t="str">
            <v>Active</v>
          </cell>
          <cell r="J1285" t="str">
            <v>Fidelity International China Focus Fund</v>
          </cell>
          <cell r="L1285">
            <v>0.28999999999999998</v>
          </cell>
          <cell r="M1285">
            <v>6.24</v>
          </cell>
          <cell r="N1285">
            <v>14.77</v>
          </cell>
          <cell r="O1285">
            <v>14.24</v>
          </cell>
          <cell r="P1285">
            <v>-3.73</v>
          </cell>
          <cell r="Q1285">
            <v>13</v>
          </cell>
          <cell r="R1285">
            <v>10.99</v>
          </cell>
          <cell r="S1285" t="str">
            <v>-</v>
          </cell>
          <cell r="U1285">
            <v>0.96499999999999997</v>
          </cell>
          <cell r="V1285">
            <v>0.85199999999999998</v>
          </cell>
          <cell r="W1285">
            <v>0.72799999999999998</v>
          </cell>
          <cell r="X1285">
            <v>0.81499999999999995</v>
          </cell>
          <cell r="Y1285">
            <v>0.57899999999999996</v>
          </cell>
          <cell r="Z1285">
            <v>0.125</v>
          </cell>
          <cell r="AA1285">
            <v>9.9999999999999978E-2</v>
          </cell>
          <cell r="AB1285" t="str">
            <v/>
          </cell>
          <cell r="AC1285">
            <v>1</v>
          </cell>
          <cell r="AD1285">
            <v>1</v>
          </cell>
          <cell r="AE1285">
            <v>1</v>
          </cell>
          <cell r="AF1285">
            <v>1</v>
          </cell>
          <cell r="AG1285">
            <v>1</v>
          </cell>
          <cell r="AH1285">
            <v>0.5</v>
          </cell>
          <cell r="AI1285">
            <v>0</v>
          </cell>
          <cell r="AJ1285" t="str">
            <v/>
          </cell>
        </row>
        <row r="1286">
          <cell r="B1286" t="str">
            <v>K-SEMQ</v>
          </cell>
          <cell r="C1286" t="str">
            <v>General</v>
          </cell>
          <cell r="D1286" t="str">
            <v>No Dividend</v>
          </cell>
          <cell r="E1286" t="str">
            <v>Emerging Market Equity ND</v>
          </cell>
          <cell r="F1286" t="str">
            <v>Emerging Market Equity</v>
          </cell>
          <cell r="G1286" t="str">
            <v>EQ EM</v>
          </cell>
          <cell r="H1286" t="str">
            <v>EQ : EM</v>
          </cell>
          <cell r="I1286" t="str">
            <v>Active</v>
          </cell>
          <cell r="J1286" t="str">
            <v>Templeton Emerging Markets Fund, Class I (acc)</v>
          </cell>
          <cell r="L1286">
            <v>2.94</v>
          </cell>
          <cell r="M1286">
            <v>6.59</v>
          </cell>
          <cell r="N1286">
            <v>17.7</v>
          </cell>
          <cell r="O1286">
            <v>15.1</v>
          </cell>
          <cell r="P1286">
            <v>-2.99</v>
          </cell>
          <cell r="Q1286" t="str">
            <v>-</v>
          </cell>
          <cell r="R1286" t="str">
            <v>-</v>
          </cell>
          <cell r="S1286" t="str">
            <v>-</v>
          </cell>
          <cell r="U1286">
            <v>0.35299999999999998</v>
          </cell>
          <cell r="V1286">
            <v>0.35299999999999998</v>
          </cell>
          <cell r="W1286">
            <v>0</v>
          </cell>
          <cell r="X1286">
            <v>0</v>
          </cell>
          <cell r="Y1286">
            <v>0.23599999999999999</v>
          </cell>
          <cell r="Z1286" t="str">
            <v/>
          </cell>
          <cell r="AA1286" t="str">
            <v/>
          </cell>
          <cell r="AB1286" t="str">
            <v/>
          </cell>
          <cell r="AC1286">
            <v>0.33399999999999996</v>
          </cell>
          <cell r="AD1286">
            <v>0.33399999999999996</v>
          </cell>
          <cell r="AE1286">
            <v>0</v>
          </cell>
          <cell r="AF1286">
            <v>0</v>
          </cell>
          <cell r="AG1286">
            <v>0.25</v>
          </cell>
          <cell r="AH1286" t="str">
            <v/>
          </cell>
          <cell r="AI1286" t="str">
            <v/>
          </cell>
          <cell r="AJ1286" t="str">
            <v/>
          </cell>
        </row>
        <row r="1287">
          <cell r="B1287" t="str">
            <v>K-EUX</v>
          </cell>
          <cell r="C1287" t="str">
            <v>General</v>
          </cell>
          <cell r="D1287" t="str">
            <v>No Dividend</v>
          </cell>
          <cell r="E1287" t="str">
            <v>Europe Equity ND</v>
          </cell>
          <cell r="F1287" t="str">
            <v>Europe Equity</v>
          </cell>
          <cell r="G1287" t="str">
            <v>EQ Europe</v>
          </cell>
          <cell r="H1287" t="str">
            <v>EQ : Europe</v>
          </cell>
          <cell r="I1287" t="str">
            <v>Passive</v>
          </cell>
          <cell r="J1287" t="str">
            <v>iShares EURO STOXX 50 UCITS ETF</v>
          </cell>
          <cell r="L1287">
            <v>4.7699999999999996</v>
          </cell>
          <cell r="M1287">
            <v>11.25</v>
          </cell>
          <cell r="N1287">
            <v>11.26</v>
          </cell>
          <cell r="O1287">
            <v>16.61</v>
          </cell>
          <cell r="P1287">
            <v>2.5099999999999998</v>
          </cell>
          <cell r="Q1287" t="str">
            <v>-</v>
          </cell>
          <cell r="R1287" t="str">
            <v>-</v>
          </cell>
          <cell r="S1287" t="str">
            <v>-</v>
          </cell>
          <cell r="U1287">
            <v>0.43500000000000005</v>
          </cell>
          <cell r="V1287">
            <v>0.39200000000000002</v>
          </cell>
          <cell r="W1287">
            <v>0.28600000000000003</v>
          </cell>
          <cell r="X1287">
            <v>0.74</v>
          </cell>
          <cell r="Y1287">
            <v>0.42900000000000005</v>
          </cell>
          <cell r="Z1287" t="str">
            <v/>
          </cell>
          <cell r="AA1287" t="str">
            <v/>
          </cell>
          <cell r="AB1287" t="str">
            <v/>
          </cell>
          <cell r="AC1287">
            <v>0.44999999999999996</v>
          </cell>
          <cell r="AD1287">
            <v>0.4</v>
          </cell>
          <cell r="AE1287">
            <v>0.21099999999999997</v>
          </cell>
          <cell r="AF1287">
            <v>0.7</v>
          </cell>
          <cell r="AG1287">
            <v>0.36899999999999999</v>
          </cell>
          <cell r="AH1287" t="str">
            <v/>
          </cell>
          <cell r="AI1287" t="str">
            <v/>
          </cell>
          <cell r="AJ1287" t="str">
            <v/>
          </cell>
        </row>
        <row r="1288">
          <cell r="B1288" t="str">
            <v>K-INDX</v>
          </cell>
          <cell r="C1288" t="str">
            <v>General</v>
          </cell>
          <cell r="D1288" t="str">
            <v>No Dividend</v>
          </cell>
          <cell r="E1288" t="str">
            <v>India Equity ND</v>
          </cell>
          <cell r="F1288" t="str">
            <v>India Equity</v>
          </cell>
          <cell r="G1288" t="str">
            <v>EQ India</v>
          </cell>
          <cell r="H1288" t="str">
            <v>EQ : India</v>
          </cell>
          <cell r="I1288" t="str">
            <v>Passive</v>
          </cell>
          <cell r="J1288" t="str">
            <v>iShares India 50 ETF</v>
          </cell>
          <cell r="L1288">
            <v>0.37</v>
          </cell>
          <cell r="M1288">
            <v>11.28</v>
          </cell>
          <cell r="N1288">
            <v>19.45</v>
          </cell>
          <cell r="O1288">
            <v>6.67</v>
          </cell>
          <cell r="P1288">
            <v>4.3</v>
          </cell>
          <cell r="Q1288">
            <v>10.49</v>
          </cell>
          <cell r="R1288" t="str">
            <v>-</v>
          </cell>
          <cell r="S1288" t="str">
            <v>-</v>
          </cell>
          <cell r="U1288">
            <v>0.26400000000000001</v>
          </cell>
          <cell r="V1288">
            <v>0.15800000000000003</v>
          </cell>
          <cell r="W1288">
            <v>5.9000000000000052E-2</v>
          </cell>
          <cell r="X1288">
            <v>0</v>
          </cell>
          <cell r="Y1288">
            <v>0</v>
          </cell>
          <cell r="Z1288">
            <v>0</v>
          </cell>
          <cell r="AA1288" t="str">
            <v/>
          </cell>
          <cell r="AB1288" t="str">
            <v/>
          </cell>
          <cell r="AC1288">
            <v>0.33399999999999996</v>
          </cell>
          <cell r="AD1288">
            <v>0.16700000000000004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 t="str">
            <v/>
          </cell>
          <cell r="AJ1288" t="str">
            <v/>
          </cell>
        </row>
        <row r="1289">
          <cell r="B1289" t="str">
            <v>KFF3MBJ</v>
          </cell>
          <cell r="C1289" t="str">
            <v>General</v>
          </cell>
          <cell r="D1289" t="str">
            <v>No Dividend</v>
          </cell>
          <cell r="E1289" t="str">
            <v>Foreign Investment Bond Fix Term ND</v>
          </cell>
          <cell r="F1289" t="str">
            <v>Foreign Investment Bond Fix Term</v>
          </cell>
          <cell r="G1289" t="str">
            <v>Foreign Bond Fixed Term</v>
          </cell>
          <cell r="H1289" t="str">
            <v>Foreign Bond : Fixed Term</v>
          </cell>
          <cell r="I1289" t="str">
            <v>Active</v>
          </cell>
          <cell r="J1289">
            <v>0</v>
          </cell>
          <cell r="L1289">
            <v>0.28999999999999998</v>
          </cell>
          <cell r="M1289" t="str">
            <v>-</v>
          </cell>
          <cell r="N1289" t="str">
            <v>-</v>
          </cell>
          <cell r="O1289" t="str">
            <v>-</v>
          </cell>
          <cell r="P1289" t="str">
            <v>-</v>
          </cell>
          <cell r="Q1289" t="str">
            <v>-</v>
          </cell>
          <cell r="R1289" t="str">
            <v>-</v>
          </cell>
          <cell r="S1289" t="str">
            <v>-</v>
          </cell>
          <cell r="U1289">
            <v>0.45699999999999996</v>
          </cell>
          <cell r="V1289" t="str">
            <v/>
          </cell>
          <cell r="W1289" t="str">
            <v/>
          </cell>
          <cell r="X1289" t="str">
            <v/>
          </cell>
          <cell r="Y1289" t="str">
            <v/>
          </cell>
          <cell r="Z1289" t="str">
            <v/>
          </cell>
          <cell r="AA1289" t="str">
            <v/>
          </cell>
          <cell r="AB1289" t="str">
            <v/>
          </cell>
          <cell r="AC1289">
            <v>0.44799999999999995</v>
          </cell>
          <cell r="AD1289" t="str">
            <v/>
          </cell>
          <cell r="AE1289" t="str">
            <v/>
          </cell>
          <cell r="AF1289" t="str">
            <v/>
          </cell>
          <cell r="AG1289" t="str">
            <v/>
          </cell>
          <cell r="AH1289" t="str">
            <v/>
          </cell>
          <cell r="AI1289" t="str">
            <v/>
          </cell>
          <cell r="AJ1289" t="str">
            <v/>
          </cell>
        </row>
        <row r="1290">
          <cell r="B1290" t="str">
            <v>K-AFIXED</v>
          </cell>
          <cell r="C1290" t="str">
            <v>General</v>
          </cell>
          <cell r="D1290" t="str">
            <v>Dividend</v>
          </cell>
          <cell r="E1290" t="str">
            <v>Emerging Market Bond D</v>
          </cell>
          <cell r="F1290" t="str">
            <v>Emerging Market Bond</v>
          </cell>
          <cell r="G1290" t="str">
            <v>Foreign Bond EM</v>
          </cell>
          <cell r="H1290" t="str">
            <v>Foreign Bond : EM</v>
          </cell>
          <cell r="I1290" t="str">
            <v>Active</v>
          </cell>
          <cell r="J1290" t="str">
            <v xml:space="preserve">ลงทุนเองโดยตรง </v>
          </cell>
          <cell r="L1290">
            <v>-0.19</v>
          </cell>
          <cell r="M1290">
            <v>1.74</v>
          </cell>
          <cell r="N1290">
            <v>1.89</v>
          </cell>
          <cell r="O1290">
            <v>1.48</v>
          </cell>
          <cell r="P1290">
            <v>-1.79</v>
          </cell>
          <cell r="Q1290" t="str">
            <v>-</v>
          </cell>
          <cell r="R1290" t="str">
            <v>-</v>
          </cell>
          <cell r="S1290" t="str">
            <v>-</v>
          </cell>
          <cell r="U1290">
            <v>0.75</v>
          </cell>
          <cell r="V1290">
            <v>0.75</v>
          </cell>
          <cell r="W1290">
            <v>1</v>
          </cell>
          <cell r="X1290">
            <v>1</v>
          </cell>
          <cell r="Y1290">
            <v>0.75</v>
          </cell>
          <cell r="Z1290" t="str">
            <v/>
          </cell>
          <cell r="AA1290" t="str">
            <v/>
          </cell>
          <cell r="AB1290" t="str">
            <v/>
          </cell>
          <cell r="AC1290">
            <v>0.5</v>
          </cell>
          <cell r="AD1290">
            <v>0.5</v>
          </cell>
          <cell r="AE1290">
            <v>1</v>
          </cell>
          <cell r="AF1290">
            <v>1</v>
          </cell>
          <cell r="AG1290">
            <v>0.5</v>
          </cell>
          <cell r="AH1290" t="str">
            <v/>
          </cell>
          <cell r="AI1290" t="str">
            <v/>
          </cell>
          <cell r="AJ1290" t="str">
            <v/>
          </cell>
        </row>
        <row r="1291">
          <cell r="B1291" t="str">
            <v>K-EUSMALL</v>
          </cell>
          <cell r="C1291" t="str">
            <v>General</v>
          </cell>
          <cell r="D1291" t="str">
            <v>No Dividend</v>
          </cell>
          <cell r="E1291" t="str">
            <v>Europe Equity ND</v>
          </cell>
          <cell r="F1291" t="str">
            <v>Europe Equity</v>
          </cell>
          <cell r="G1291" t="str">
            <v>EQ Europe</v>
          </cell>
          <cell r="H1291" t="str">
            <v>EQ : Europe</v>
          </cell>
          <cell r="I1291" t="str">
            <v>Active</v>
          </cell>
          <cell r="J1291" t="str">
            <v>Invesco Continental European Small Cap Equity Class C (EUR)</v>
          </cell>
          <cell r="L1291">
            <v>6.51</v>
          </cell>
          <cell r="M1291">
            <v>8.4499999999999993</v>
          </cell>
          <cell r="N1291">
            <v>7.05</v>
          </cell>
          <cell r="O1291">
            <v>20.11</v>
          </cell>
          <cell r="P1291">
            <v>-2.85</v>
          </cell>
          <cell r="Q1291" t="str">
            <v>-</v>
          </cell>
          <cell r="R1291" t="str">
            <v>-</v>
          </cell>
          <cell r="S1291" t="str">
            <v>-</v>
          </cell>
          <cell r="U1291">
            <v>0.13100000000000001</v>
          </cell>
          <cell r="V1291">
            <v>0.95699999999999996</v>
          </cell>
          <cell r="W1291">
            <v>0.71500000000000008</v>
          </cell>
          <cell r="X1291">
            <v>0.21799999999999997</v>
          </cell>
          <cell r="Y1291">
            <v>0.66700000000000004</v>
          </cell>
          <cell r="Z1291" t="str">
            <v/>
          </cell>
          <cell r="AA1291" t="str">
            <v/>
          </cell>
          <cell r="AB1291" t="str">
            <v/>
          </cell>
          <cell r="AC1291">
            <v>0.15000000000000002</v>
          </cell>
          <cell r="AD1291">
            <v>0.95</v>
          </cell>
          <cell r="AE1291">
            <v>0.73699999999999999</v>
          </cell>
          <cell r="AF1291">
            <v>0.19999999999999996</v>
          </cell>
          <cell r="AG1291">
            <v>0.68500000000000005</v>
          </cell>
          <cell r="AH1291" t="str">
            <v/>
          </cell>
          <cell r="AI1291" t="str">
            <v/>
          </cell>
          <cell r="AJ1291" t="str">
            <v/>
          </cell>
        </row>
        <row r="1292">
          <cell r="B1292" t="str">
            <v>K-EUROPE</v>
          </cell>
          <cell r="C1292" t="str">
            <v>General</v>
          </cell>
          <cell r="D1292" t="str">
            <v>Dividend</v>
          </cell>
          <cell r="E1292" t="str">
            <v>Europe Equity D</v>
          </cell>
          <cell r="F1292" t="str">
            <v>Europe Equity</v>
          </cell>
          <cell r="G1292" t="str">
            <v>EQ Europe</v>
          </cell>
          <cell r="H1292" t="str">
            <v>EQ : Europe</v>
          </cell>
          <cell r="I1292" t="str">
            <v>Active</v>
          </cell>
          <cell r="J1292" t="str">
            <v>Allianz Europe Equity Growth, Class AT-EUR</v>
          </cell>
          <cell r="L1292">
            <v>5.93</v>
          </cell>
          <cell r="M1292">
            <v>15.03</v>
          </cell>
          <cell r="N1292">
            <v>12.37</v>
          </cell>
          <cell r="O1292">
            <v>23.2</v>
          </cell>
          <cell r="P1292">
            <v>6.91</v>
          </cell>
          <cell r="Q1292">
            <v>7.89</v>
          </cell>
          <cell r="R1292">
            <v>8.01</v>
          </cell>
          <cell r="S1292" t="str">
            <v>-</v>
          </cell>
          <cell r="U1292">
            <v>0.26100000000000001</v>
          </cell>
          <cell r="V1292">
            <v>4.4000000000000039E-2</v>
          </cell>
          <cell r="W1292">
            <v>9.5999999999999974E-2</v>
          </cell>
          <cell r="X1292">
            <v>0.13100000000000001</v>
          </cell>
          <cell r="Y1292">
            <v>9.5999999999999974E-2</v>
          </cell>
          <cell r="Z1292">
            <v>0.25</v>
          </cell>
          <cell r="AA1292">
            <v>0</v>
          </cell>
          <cell r="AB1292" t="str">
            <v/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 t="str">
            <v/>
          </cell>
        </row>
        <row r="1293">
          <cell r="B1293" t="str">
            <v>KEURMF</v>
          </cell>
          <cell r="C1293" t="str">
            <v>RMF</v>
          </cell>
          <cell r="D1293" t="str">
            <v>No Dividend</v>
          </cell>
          <cell r="E1293" t="str">
            <v>Europe Equity RMF</v>
          </cell>
          <cell r="F1293" t="str">
            <v>Europe Equity</v>
          </cell>
          <cell r="G1293" t="str">
            <v>EQ Europe R</v>
          </cell>
          <cell r="H1293" t="str">
            <v>EQ : Europe</v>
          </cell>
          <cell r="I1293" t="str">
            <v>Active</v>
          </cell>
          <cell r="J1293" t="str">
            <v>Allianz Europe Equity Growth, Class AT-EUR</v>
          </cell>
          <cell r="L1293">
            <v>5.92</v>
          </cell>
          <cell r="M1293">
            <v>14.99</v>
          </cell>
          <cell r="N1293">
            <v>12.26</v>
          </cell>
          <cell r="O1293">
            <v>23.14</v>
          </cell>
          <cell r="P1293">
            <v>6.73</v>
          </cell>
          <cell r="Q1293">
            <v>7.64</v>
          </cell>
          <cell r="R1293" t="str">
            <v>-</v>
          </cell>
          <cell r="S1293" t="str">
            <v>-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0.25</v>
          </cell>
          <cell r="AA1293" t="str">
            <v/>
          </cell>
          <cell r="AB1293" t="str">
            <v/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0.25</v>
          </cell>
          <cell r="AI1293" t="str">
            <v/>
          </cell>
          <cell r="AJ1293" t="str">
            <v/>
          </cell>
        </row>
        <row r="1294">
          <cell r="B1294" t="str">
            <v>K-USXNDQ-A(D)</v>
          </cell>
          <cell r="C1294" t="str">
            <v>General</v>
          </cell>
          <cell r="D1294" t="str">
            <v>Dividend</v>
          </cell>
          <cell r="E1294" t="str">
            <v>US Equity D</v>
          </cell>
          <cell r="F1294" t="str">
            <v>US Equity</v>
          </cell>
          <cell r="G1294" t="str">
            <v>EQ US</v>
          </cell>
          <cell r="H1294" t="str">
            <v>EQ : US</v>
          </cell>
          <cell r="I1294" t="str">
            <v>Passive</v>
          </cell>
          <cell r="J1294" t="str">
            <v>The PowerShares QQQ Trust, Series 1 (NASDAQ100)</v>
          </cell>
          <cell r="L1294">
            <v>6.11</v>
          </cell>
          <cell r="M1294">
            <v>17.37</v>
          </cell>
          <cell r="N1294">
            <v>15.14</v>
          </cell>
          <cell r="O1294">
            <v>23.09</v>
          </cell>
          <cell r="P1294">
            <v>16.2</v>
          </cell>
          <cell r="Q1294">
            <v>20.21</v>
          </cell>
          <cell r="R1294">
            <v>16.57</v>
          </cell>
          <cell r="S1294" t="str">
            <v>-</v>
          </cell>
          <cell r="U1294">
            <v>5.3000000000000047E-2</v>
          </cell>
          <cell r="V1294">
            <v>0</v>
          </cell>
          <cell r="W1294">
            <v>0.11199999999999999</v>
          </cell>
          <cell r="X1294">
            <v>5.3000000000000047E-2</v>
          </cell>
          <cell r="Y1294">
            <v>5.600000000000005E-2</v>
          </cell>
          <cell r="Z1294">
            <v>0</v>
          </cell>
          <cell r="AA1294">
            <v>0</v>
          </cell>
          <cell r="AB1294" t="str">
            <v/>
          </cell>
          <cell r="AC1294">
            <v>0</v>
          </cell>
          <cell r="AD1294">
            <v>0</v>
          </cell>
          <cell r="AE1294">
            <v>0.33399999999999996</v>
          </cell>
          <cell r="AF1294">
            <v>0.33399999999999996</v>
          </cell>
          <cell r="AG1294">
            <v>0.33399999999999996</v>
          </cell>
          <cell r="AH1294">
            <v>0</v>
          </cell>
          <cell r="AI1294">
            <v>0</v>
          </cell>
          <cell r="AJ1294" t="str">
            <v/>
          </cell>
        </row>
        <row r="1295">
          <cell r="B1295" t="str">
            <v>K-OIL</v>
          </cell>
          <cell r="C1295" t="str">
            <v>General</v>
          </cell>
          <cell r="D1295" t="str">
            <v>No Dividend</v>
          </cell>
          <cell r="E1295" t="str">
            <v>Commodities Energy ND</v>
          </cell>
          <cell r="F1295" t="str">
            <v>Commodities Energy</v>
          </cell>
          <cell r="G1295" t="str">
            <v>Commodity Oil</v>
          </cell>
          <cell r="H1295" t="str">
            <v>Commodity : Oil</v>
          </cell>
          <cell r="I1295" t="str">
            <v>Passive</v>
          </cell>
          <cell r="J1295" t="str">
            <v>PowerShares DB Oil Fund</v>
          </cell>
          <cell r="L1295">
            <v>3.38</v>
          </cell>
          <cell r="M1295">
            <v>10.52</v>
          </cell>
          <cell r="N1295">
            <v>-12.6</v>
          </cell>
          <cell r="O1295">
            <v>28.26</v>
          </cell>
          <cell r="P1295">
            <v>-7.98</v>
          </cell>
          <cell r="Q1295">
            <v>7</v>
          </cell>
          <cell r="R1295">
            <v>-17.61</v>
          </cell>
          <cell r="S1295" t="str">
            <v>-</v>
          </cell>
          <cell r="U1295">
            <v>0.875</v>
          </cell>
          <cell r="V1295">
            <v>0.875</v>
          </cell>
          <cell r="W1295">
            <v>0.5</v>
          </cell>
          <cell r="X1295">
            <v>0.5</v>
          </cell>
          <cell r="Y1295">
            <v>0.625</v>
          </cell>
          <cell r="Z1295">
            <v>0.125</v>
          </cell>
          <cell r="AA1295">
            <v>0</v>
          </cell>
          <cell r="AB1295" t="str">
            <v/>
          </cell>
          <cell r="AC1295">
            <v>0.875</v>
          </cell>
          <cell r="AD1295">
            <v>0.875</v>
          </cell>
          <cell r="AE1295">
            <v>0.5</v>
          </cell>
          <cell r="AF1295">
            <v>0.5</v>
          </cell>
          <cell r="AG1295">
            <v>0.625</v>
          </cell>
          <cell r="AH1295">
            <v>0.125</v>
          </cell>
          <cell r="AI1295">
            <v>0</v>
          </cell>
          <cell r="AJ1295" t="str">
            <v/>
          </cell>
        </row>
        <row r="1296">
          <cell r="B1296" t="str">
            <v>K-AGRI</v>
          </cell>
          <cell r="C1296" t="str">
            <v>General</v>
          </cell>
          <cell r="D1296" t="str">
            <v>Dividend</v>
          </cell>
          <cell r="E1296" t="str">
            <v>Foreign Invest Mis D</v>
          </cell>
          <cell r="F1296" t="str">
            <v>Foreign Investment Miscellaneous</v>
          </cell>
          <cell r="G1296" t="str">
            <v>Commodity Broad</v>
          </cell>
          <cell r="H1296" t="str">
            <v>Commodity : Broad</v>
          </cell>
          <cell r="I1296" t="str">
            <v>Passive</v>
          </cell>
          <cell r="J1296" t="str">
            <v>DB Platinum IV Agriculture USD Fund</v>
          </cell>
          <cell r="L1296">
            <v>-2.2999999999999998</v>
          </cell>
          <cell r="M1296">
            <v>-5.12</v>
          </cell>
          <cell r="N1296">
            <v>-7.98</v>
          </cell>
          <cell r="O1296">
            <v>-5.56</v>
          </cell>
          <cell r="P1296">
            <v>-16.510000000000002</v>
          </cell>
          <cell r="Q1296">
            <v>-8.98</v>
          </cell>
          <cell r="R1296">
            <v>-11.19</v>
          </cell>
          <cell r="S1296">
            <v>-4.84</v>
          </cell>
          <cell r="U1296">
            <v>0.66700000000000004</v>
          </cell>
          <cell r="V1296">
            <v>1</v>
          </cell>
          <cell r="W1296">
            <v>0.66700000000000004</v>
          </cell>
          <cell r="X1296">
            <v>1</v>
          </cell>
          <cell r="Y1296">
            <v>0.66700000000000004</v>
          </cell>
          <cell r="Z1296">
            <v>1</v>
          </cell>
          <cell r="AA1296">
            <v>0.33399999999999996</v>
          </cell>
          <cell r="AB1296">
            <v>0.5</v>
          </cell>
          <cell r="AC1296">
            <v>1</v>
          </cell>
          <cell r="AD1296">
            <v>1</v>
          </cell>
          <cell r="AE1296">
            <v>1</v>
          </cell>
          <cell r="AF1296">
            <v>1</v>
          </cell>
          <cell r="AG1296">
            <v>1</v>
          </cell>
          <cell r="AH1296">
            <v>1</v>
          </cell>
          <cell r="AI1296">
            <v>1</v>
          </cell>
          <cell r="AJ1296">
            <v>1</v>
          </cell>
        </row>
        <row r="1297">
          <cell r="B1297" t="str">
            <v>K-ART</v>
          </cell>
          <cell r="C1297" t="str">
            <v>General</v>
          </cell>
          <cell r="D1297" t="str">
            <v>No Dividend</v>
          </cell>
          <cell r="E1297" t="str">
            <v>US Equity ND</v>
          </cell>
          <cell r="F1297" t="str">
            <v>US Equity</v>
          </cell>
          <cell r="G1297" t="str">
            <v>EQ US</v>
          </cell>
          <cell r="H1297" t="str">
            <v>EQ : US</v>
          </cell>
          <cell r="I1297" t="str">
            <v>Active</v>
          </cell>
          <cell r="J1297" t="str">
            <v>BSF Americas Diversified Equity Absolute Return Fund, Class I2 USD</v>
          </cell>
          <cell r="L1297">
            <v>1.05</v>
          </cell>
          <cell r="M1297">
            <v>0.64</v>
          </cell>
          <cell r="N1297">
            <v>-2.12</v>
          </cell>
          <cell r="O1297">
            <v>1.42</v>
          </cell>
          <cell r="P1297">
            <v>-1.55</v>
          </cell>
          <cell r="Q1297" t="str">
            <v>-</v>
          </cell>
          <cell r="R1297" t="str">
            <v>-</v>
          </cell>
          <cell r="S1297" t="str">
            <v>-</v>
          </cell>
          <cell r="U1297">
            <v>1</v>
          </cell>
          <cell r="V1297">
            <v>1</v>
          </cell>
          <cell r="W1297">
            <v>1</v>
          </cell>
          <cell r="X1297">
            <v>1</v>
          </cell>
          <cell r="Y1297">
            <v>0.94499999999999995</v>
          </cell>
          <cell r="Z1297" t="str">
            <v/>
          </cell>
          <cell r="AA1297" t="str">
            <v/>
          </cell>
          <cell r="AB1297" t="str">
            <v/>
          </cell>
          <cell r="AC1297">
            <v>1</v>
          </cell>
          <cell r="AD1297">
            <v>1</v>
          </cell>
          <cell r="AE1297">
            <v>1</v>
          </cell>
          <cell r="AF1297">
            <v>1</v>
          </cell>
          <cell r="AG1297">
            <v>0.92900000000000005</v>
          </cell>
          <cell r="AH1297" t="str">
            <v/>
          </cell>
          <cell r="AI1297" t="str">
            <v/>
          </cell>
          <cell r="AJ1297" t="str">
            <v/>
          </cell>
        </row>
        <row r="1298">
          <cell r="B1298" t="str">
            <v>K-INDIA</v>
          </cell>
          <cell r="C1298" t="str">
            <v>General</v>
          </cell>
          <cell r="D1298" t="str">
            <v>Dividend</v>
          </cell>
          <cell r="E1298" t="str">
            <v>India Equity D</v>
          </cell>
          <cell r="F1298" t="str">
            <v>India Equity</v>
          </cell>
          <cell r="G1298" t="str">
            <v>EQ India</v>
          </cell>
          <cell r="H1298" t="str">
            <v>EQ : India</v>
          </cell>
          <cell r="I1298" t="str">
            <v>Active</v>
          </cell>
          <cell r="J1298" t="str">
            <v>UTI India Fund - 1986 share</v>
          </cell>
          <cell r="L1298">
            <v>-0.92</v>
          </cell>
          <cell r="M1298">
            <v>10.87</v>
          </cell>
          <cell r="N1298">
            <v>17.03</v>
          </cell>
          <cell r="O1298">
            <v>5.74</v>
          </cell>
          <cell r="P1298">
            <v>-2.65</v>
          </cell>
          <cell r="Q1298">
            <v>10.28</v>
          </cell>
          <cell r="R1298">
            <v>9.7799999999999994</v>
          </cell>
          <cell r="S1298" t="str">
            <v>-</v>
          </cell>
          <cell r="U1298">
            <v>0.73699999999999999</v>
          </cell>
          <cell r="V1298">
            <v>0.21099999999999997</v>
          </cell>
          <cell r="W1298">
            <v>0.23599999999999999</v>
          </cell>
          <cell r="X1298">
            <v>0.10599999999999998</v>
          </cell>
          <cell r="Y1298">
            <v>0.68799999999999994</v>
          </cell>
          <cell r="Z1298">
            <v>0.125</v>
          </cell>
          <cell r="AA1298">
            <v>0</v>
          </cell>
          <cell r="AB1298" t="str">
            <v/>
          </cell>
          <cell r="AC1298">
            <v>0.83399999999999996</v>
          </cell>
          <cell r="AD1298">
            <v>0.16700000000000004</v>
          </cell>
          <cell r="AE1298">
            <v>0.33399999999999996</v>
          </cell>
          <cell r="AF1298">
            <v>0.16700000000000004</v>
          </cell>
          <cell r="AG1298">
            <v>0.66700000000000004</v>
          </cell>
          <cell r="AH1298">
            <v>0</v>
          </cell>
          <cell r="AI1298">
            <v>0</v>
          </cell>
          <cell r="AJ1298" t="str">
            <v/>
          </cell>
        </row>
        <row r="1299">
          <cell r="B1299" t="str">
            <v>K-ASIA</v>
          </cell>
          <cell r="C1299" t="str">
            <v>General</v>
          </cell>
          <cell r="D1299" t="str">
            <v>Dividend</v>
          </cell>
          <cell r="E1299" t="str">
            <v>Asia Pacific ex-Japan EQ D</v>
          </cell>
          <cell r="F1299" t="str">
            <v>Asia Pacific ex-Japan Equity</v>
          </cell>
          <cell r="G1299" t="str">
            <v>EQ Asia</v>
          </cell>
          <cell r="H1299" t="str">
            <v>EQ : Asia</v>
          </cell>
          <cell r="I1299" t="str">
            <v>Active</v>
          </cell>
          <cell r="J1299" t="str">
            <v>Templeton Asian Smaller Companies Class I</v>
          </cell>
          <cell r="L1299">
            <v>0.91</v>
          </cell>
          <cell r="M1299">
            <v>11.92</v>
          </cell>
          <cell r="N1299">
            <v>16.489999999999998</v>
          </cell>
          <cell r="O1299">
            <v>12.78</v>
          </cell>
          <cell r="P1299">
            <v>-3.24</v>
          </cell>
          <cell r="Q1299">
            <v>9.15</v>
          </cell>
          <cell r="R1299">
            <v>6.17</v>
          </cell>
          <cell r="S1299" t="str">
            <v>-</v>
          </cell>
          <cell r="U1299">
            <v>0.88300000000000001</v>
          </cell>
          <cell r="V1299">
            <v>6.2999999999999945E-2</v>
          </cell>
          <cell r="W1299">
            <v>0.26700000000000002</v>
          </cell>
          <cell r="X1299">
            <v>0.31299999999999994</v>
          </cell>
          <cell r="Y1299">
            <v>6.6999999999999948E-2</v>
          </cell>
          <cell r="Z1299">
            <v>0.30800000000000005</v>
          </cell>
          <cell r="AA1299">
            <v>0.22299999999999998</v>
          </cell>
          <cell r="AB1299" t="str">
            <v/>
          </cell>
          <cell r="AC1299">
            <v>0.4</v>
          </cell>
          <cell r="AD1299">
            <v>0.19999999999999996</v>
          </cell>
          <cell r="AE1299">
            <v>0.4</v>
          </cell>
          <cell r="AF1299">
            <v>0.4</v>
          </cell>
          <cell r="AG1299">
            <v>0.19999999999999996</v>
          </cell>
          <cell r="AH1299">
            <v>0.5</v>
          </cell>
          <cell r="AI1299">
            <v>0.66700000000000004</v>
          </cell>
          <cell r="AJ1299" t="str">
            <v/>
          </cell>
        </row>
        <row r="1300">
          <cell r="B1300" t="str">
            <v>KK GOLD 7%#1</v>
          </cell>
          <cell r="C1300" t="str">
            <v>General</v>
          </cell>
          <cell r="D1300" t="str">
            <v>No Dividend</v>
          </cell>
          <cell r="E1300" t="str">
            <v>Commodities Precious Metals ND</v>
          </cell>
          <cell r="F1300" t="str">
            <v>Commodities Precious Metals</v>
          </cell>
          <cell r="G1300" t="str">
            <v>Triggered</v>
          </cell>
          <cell r="H1300" t="str">
            <v>Triggered</v>
          </cell>
          <cell r="I1300" t="str">
            <v>Passive</v>
          </cell>
          <cell r="J1300" t="str">
            <v>SPDR Gold Trust</v>
          </cell>
          <cell r="L1300">
            <v>-0.88</v>
          </cell>
          <cell r="M1300">
            <v>-2.2799999999999998</v>
          </cell>
          <cell r="N1300">
            <v>-0.26</v>
          </cell>
          <cell r="O1300">
            <v>-2.2799999999999998</v>
          </cell>
          <cell r="P1300">
            <v>-6.7</v>
          </cell>
          <cell r="Q1300">
            <v>-5.29</v>
          </cell>
          <cell r="R1300">
            <v>-4.0999999999999996</v>
          </cell>
          <cell r="S1300" t="str">
            <v>-</v>
          </cell>
          <cell r="U1300">
            <v>0.93199999999999994</v>
          </cell>
          <cell r="V1300">
            <v>0.93199999999999994</v>
          </cell>
          <cell r="W1300">
            <v>0.42900000000000005</v>
          </cell>
          <cell r="X1300">
            <v>1</v>
          </cell>
          <cell r="Y1300">
            <v>0.43500000000000005</v>
          </cell>
          <cell r="Z1300">
            <v>0.88300000000000001</v>
          </cell>
          <cell r="AA1300">
            <v>1</v>
          </cell>
          <cell r="AB1300" t="str">
            <v/>
          </cell>
          <cell r="AC1300">
            <v>0.91</v>
          </cell>
          <cell r="AD1300">
            <v>0.5</v>
          </cell>
          <cell r="AE1300">
            <v>0.91</v>
          </cell>
          <cell r="AF1300">
            <v>0.86399999999999999</v>
          </cell>
          <cell r="AG1300">
            <v>1</v>
          </cell>
          <cell r="AH1300">
            <v>0.91</v>
          </cell>
          <cell r="AI1300">
            <v>1</v>
          </cell>
          <cell r="AJ1300" t="str">
            <v/>
          </cell>
        </row>
        <row r="1301">
          <cell r="B1301" t="str">
            <v>KT-GCINCOME-R</v>
          </cell>
          <cell r="C1301" t="str">
            <v>General</v>
          </cell>
          <cell r="D1301" t="str">
            <v>No Dividend</v>
          </cell>
          <cell r="E1301" t="str">
            <v>Global Bond ND</v>
          </cell>
          <cell r="F1301" t="str">
            <v>Global Bond</v>
          </cell>
          <cell r="G1301" t="str">
            <v>Income Global Bond</v>
          </cell>
          <cell r="H1301" t="str">
            <v>Income : Global (Bond)</v>
          </cell>
          <cell r="I1301" t="str">
            <v>Active</v>
          </cell>
          <cell r="J1301" t="str">
            <v>Schroder International Selection Fund Global Credit Income Class C (USD)</v>
          </cell>
          <cell r="L1301">
            <v>1.19</v>
          </cell>
          <cell r="M1301">
            <v>3.89</v>
          </cell>
          <cell r="N1301">
            <v>3.55</v>
          </cell>
          <cell r="O1301">
            <v>5.3</v>
          </cell>
          <cell r="P1301">
            <v>3.12</v>
          </cell>
          <cell r="Q1301" t="str">
            <v>-</v>
          </cell>
          <cell r="R1301" t="str">
            <v>-</v>
          </cell>
          <cell r="S1301" t="str">
            <v>-</v>
          </cell>
          <cell r="U1301">
            <v>0.25</v>
          </cell>
          <cell r="V1301">
            <v>0.125</v>
          </cell>
          <cell r="W1301">
            <v>0.43799999999999994</v>
          </cell>
          <cell r="X1301">
            <v>0.125</v>
          </cell>
          <cell r="Y1301">
            <v>0</v>
          </cell>
          <cell r="Z1301" t="str">
            <v/>
          </cell>
          <cell r="AA1301" t="str">
            <v/>
          </cell>
          <cell r="AB1301" t="str">
            <v/>
          </cell>
          <cell r="AC1301">
            <v>0.25600000000000001</v>
          </cell>
          <cell r="AD1301">
            <v>0.13100000000000001</v>
          </cell>
          <cell r="AE1301">
            <v>0.37</v>
          </cell>
          <cell r="AF1301">
            <v>0.21799999999999997</v>
          </cell>
          <cell r="AG1301">
            <v>0.21499999999999997</v>
          </cell>
          <cell r="AH1301" t="str">
            <v/>
          </cell>
          <cell r="AI1301" t="str">
            <v/>
          </cell>
          <cell r="AJ1301" t="str">
            <v/>
          </cell>
        </row>
        <row r="1302">
          <cell r="B1302" t="str">
            <v>KT-GCINCOME-A</v>
          </cell>
          <cell r="C1302" t="str">
            <v>General</v>
          </cell>
          <cell r="D1302" t="str">
            <v>No Dividend</v>
          </cell>
          <cell r="E1302" t="str">
            <v>Global Bond ND</v>
          </cell>
          <cell r="F1302" t="str">
            <v>Global Bond</v>
          </cell>
          <cell r="G1302" t="str">
            <v>Income Global Bond</v>
          </cell>
          <cell r="H1302" t="str">
            <v>Income : Global (Bond)</v>
          </cell>
          <cell r="I1302" t="str">
            <v>Active</v>
          </cell>
          <cell r="J1302" t="str">
            <v>Schroder International Selection Fund Global Credit Income Class C (USD)</v>
          </cell>
          <cell r="L1302">
            <v>1.19</v>
          </cell>
          <cell r="M1302">
            <v>3.89</v>
          </cell>
          <cell r="N1302">
            <v>3.55</v>
          </cell>
          <cell r="O1302">
            <v>5.3</v>
          </cell>
          <cell r="P1302" t="str">
            <v>-</v>
          </cell>
          <cell r="Q1302" t="str">
            <v>-</v>
          </cell>
          <cell r="R1302" t="str">
            <v>-</v>
          </cell>
          <cell r="S1302" t="str">
            <v>-</v>
          </cell>
          <cell r="U1302">
            <v>0.25</v>
          </cell>
          <cell r="V1302">
            <v>0.125</v>
          </cell>
          <cell r="W1302">
            <v>0.43799999999999994</v>
          </cell>
          <cell r="X1302">
            <v>0.125</v>
          </cell>
          <cell r="Y1302" t="str">
            <v/>
          </cell>
          <cell r="Z1302" t="str">
            <v/>
          </cell>
          <cell r="AA1302" t="str">
            <v/>
          </cell>
          <cell r="AB1302" t="str">
            <v/>
          </cell>
          <cell r="AC1302">
            <v>0.25600000000000001</v>
          </cell>
          <cell r="AD1302">
            <v>0.13100000000000001</v>
          </cell>
          <cell r="AE1302">
            <v>0.37</v>
          </cell>
          <cell r="AF1302">
            <v>0.21799999999999997</v>
          </cell>
          <cell r="AG1302" t="str">
            <v/>
          </cell>
          <cell r="AH1302" t="str">
            <v/>
          </cell>
          <cell r="AI1302" t="str">
            <v/>
          </cell>
          <cell r="AJ1302" t="str">
            <v/>
          </cell>
        </row>
        <row r="1303">
          <cell r="B1303" t="str">
            <v>KT-GMO-A</v>
          </cell>
          <cell r="C1303" t="str">
            <v>General</v>
          </cell>
          <cell r="D1303" t="str">
            <v>No Dividend</v>
          </cell>
          <cell r="E1303" t="str">
            <v>Global Allocation ND</v>
          </cell>
          <cell r="F1303" t="str">
            <v>Global Allocation</v>
          </cell>
          <cell r="G1303" t="str">
            <v>AI Global Macro</v>
          </cell>
          <cell r="H1303" t="str">
            <v>AI : Global Macro</v>
          </cell>
          <cell r="I1303" t="str">
            <v>Active</v>
          </cell>
          <cell r="J1303" t="str">
            <v xml:space="preserve">JPMorgan Investment Funds – Global Macro Opportunities Fund </v>
          </cell>
          <cell r="L1303">
            <v>1.77</v>
          </cell>
          <cell r="M1303">
            <v>3.5</v>
          </cell>
          <cell r="N1303">
            <v>1.57</v>
          </cell>
          <cell r="O1303">
            <v>2.2400000000000002</v>
          </cell>
          <cell r="P1303">
            <v>-2.2999999999999998</v>
          </cell>
          <cell r="Q1303">
            <v>3.55</v>
          </cell>
          <cell r="R1303" t="str">
            <v>-</v>
          </cell>
          <cell r="S1303" t="str">
            <v>-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 t="str">
            <v/>
          </cell>
          <cell r="AB1303" t="str">
            <v/>
          </cell>
          <cell r="AC1303">
            <v>0.36299999999999999</v>
          </cell>
          <cell r="AD1303">
            <v>0.79</v>
          </cell>
          <cell r="AE1303">
            <v>0.96499999999999997</v>
          </cell>
          <cell r="AF1303">
            <v>0.96499999999999997</v>
          </cell>
          <cell r="AG1303">
            <v>0.873</v>
          </cell>
          <cell r="AH1303">
            <v>0.45499999999999996</v>
          </cell>
          <cell r="AI1303" t="str">
            <v/>
          </cell>
          <cell r="AJ1303" t="str">
            <v/>
          </cell>
        </row>
        <row r="1304">
          <cell r="B1304" t="str">
            <v>KT-GOI-A</v>
          </cell>
          <cell r="C1304" t="str">
            <v>General</v>
          </cell>
          <cell r="D1304" t="str">
            <v>No Dividend</v>
          </cell>
          <cell r="E1304" t="str">
            <v>Global Allocation ND</v>
          </cell>
          <cell r="F1304" t="str">
            <v>Global Allocation</v>
          </cell>
          <cell r="G1304" t="str">
            <v>Income Global Multi-Asset</v>
          </cell>
          <cell r="H1304" t="str">
            <v>Income : Global (Multi-Asset)</v>
          </cell>
          <cell r="I1304" t="str">
            <v>Active</v>
          </cell>
          <cell r="J1304" t="str">
            <v>AXA WORLD FUNDS - Global Optimal Income Class F</v>
          </cell>
          <cell r="L1304">
            <v>1.68</v>
          </cell>
          <cell r="M1304">
            <v>5.99</v>
          </cell>
          <cell r="N1304">
            <v>6.68</v>
          </cell>
          <cell r="O1304">
            <v>9.4499999999999993</v>
          </cell>
          <cell r="P1304">
            <v>0.02</v>
          </cell>
          <cell r="Q1304" t="str">
            <v>-</v>
          </cell>
          <cell r="R1304" t="str">
            <v>-</v>
          </cell>
          <cell r="S1304" t="str">
            <v>-</v>
          </cell>
          <cell r="U1304">
            <v>0.32199999999999995</v>
          </cell>
          <cell r="V1304">
            <v>0.21499999999999997</v>
          </cell>
          <cell r="W1304">
            <v>0.25</v>
          </cell>
          <cell r="X1304">
            <v>0.21499999999999997</v>
          </cell>
          <cell r="Y1304">
            <v>0.88</v>
          </cell>
          <cell r="Z1304" t="str">
            <v/>
          </cell>
          <cell r="AA1304" t="str">
            <v/>
          </cell>
          <cell r="AB1304" t="str">
            <v/>
          </cell>
          <cell r="AC1304">
            <v>0.43200000000000005</v>
          </cell>
          <cell r="AD1304">
            <v>0.28100000000000003</v>
          </cell>
          <cell r="AE1304">
            <v>0.38600000000000001</v>
          </cell>
          <cell r="AF1304">
            <v>0.28100000000000003</v>
          </cell>
          <cell r="AG1304">
            <v>0.70300000000000007</v>
          </cell>
          <cell r="AH1304" t="str">
            <v/>
          </cell>
          <cell r="AI1304" t="str">
            <v/>
          </cell>
          <cell r="AJ1304" t="str">
            <v/>
          </cell>
        </row>
        <row r="1305">
          <cell r="B1305" t="str">
            <v>KT-CSBOND-A</v>
          </cell>
          <cell r="C1305" t="str">
            <v>General</v>
          </cell>
          <cell r="D1305" t="str">
            <v>No Dividend</v>
          </cell>
          <cell r="E1305" t="str">
            <v>Global Bond ND</v>
          </cell>
          <cell r="F1305" t="str">
            <v>Global Bond</v>
          </cell>
          <cell r="G1305" t="str">
            <v>Foreign Bond Global</v>
          </cell>
          <cell r="H1305" t="str">
            <v>Foreign Bond : Global</v>
          </cell>
          <cell r="I1305" t="str">
            <v>Active</v>
          </cell>
          <cell r="J1305" t="str">
            <v>PIMCO Capital Securities Fund Class I (USD)</v>
          </cell>
          <cell r="L1305">
            <v>1.99</v>
          </cell>
          <cell r="M1305">
            <v>4.26</v>
          </cell>
          <cell r="N1305">
            <v>5.23</v>
          </cell>
          <cell r="O1305">
            <v>6.87</v>
          </cell>
          <cell r="P1305" t="str">
            <v>-</v>
          </cell>
          <cell r="Q1305" t="str">
            <v>-</v>
          </cell>
          <cell r="R1305" t="str">
            <v>-</v>
          </cell>
          <cell r="S1305" t="str">
            <v>-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 t="str">
            <v/>
          </cell>
          <cell r="Z1305" t="str">
            <v/>
          </cell>
          <cell r="AA1305" t="str">
            <v/>
          </cell>
          <cell r="AB1305" t="str">
            <v/>
          </cell>
          <cell r="AC1305">
            <v>2.200000000000002E-2</v>
          </cell>
          <cell r="AD1305">
            <v>2.200000000000002E-2</v>
          </cell>
          <cell r="AE1305">
            <v>0</v>
          </cell>
          <cell r="AF1305">
            <v>8.6999999999999966E-2</v>
          </cell>
          <cell r="AG1305" t="str">
            <v/>
          </cell>
          <cell r="AH1305" t="str">
            <v/>
          </cell>
          <cell r="AI1305" t="str">
            <v/>
          </cell>
          <cell r="AJ1305" t="str">
            <v/>
          </cell>
        </row>
        <row r="1306">
          <cell r="B1306" t="str">
            <v>KT-JPFUND-A</v>
          </cell>
          <cell r="C1306" t="str">
            <v>General</v>
          </cell>
          <cell r="D1306" t="str">
            <v>No Dividend</v>
          </cell>
          <cell r="E1306" t="str">
            <v>Japan Equity ND</v>
          </cell>
          <cell r="F1306" t="str">
            <v>Japan Equity</v>
          </cell>
          <cell r="G1306" t="str">
            <v>EQ Japan</v>
          </cell>
          <cell r="H1306" t="str">
            <v>EQ : Japan</v>
          </cell>
          <cell r="I1306" t="str">
            <v>Passive</v>
          </cell>
          <cell r="J1306" t="str">
            <v>iShares Core Nikkei 225 ETF</v>
          </cell>
          <cell r="L1306">
            <v>4.55</v>
          </cell>
          <cell r="M1306" t="str">
            <v>-</v>
          </cell>
          <cell r="N1306" t="str">
            <v>-</v>
          </cell>
          <cell r="O1306" t="str">
            <v>-</v>
          </cell>
          <cell r="P1306" t="str">
            <v>-</v>
          </cell>
          <cell r="Q1306" t="str">
            <v>-</v>
          </cell>
          <cell r="R1306" t="str">
            <v>-</v>
          </cell>
          <cell r="S1306" t="str">
            <v>-</v>
          </cell>
          <cell r="U1306">
            <v>0.38500000000000001</v>
          </cell>
          <cell r="V1306" t="str">
            <v/>
          </cell>
          <cell r="W1306" t="str">
            <v/>
          </cell>
          <cell r="X1306" t="str">
            <v/>
          </cell>
          <cell r="Y1306" t="str">
            <v/>
          </cell>
          <cell r="Z1306" t="str">
            <v/>
          </cell>
          <cell r="AA1306" t="str">
            <v/>
          </cell>
          <cell r="AB1306" t="str">
            <v/>
          </cell>
          <cell r="AC1306">
            <v>0.36899999999999999</v>
          </cell>
          <cell r="AD1306" t="str">
            <v/>
          </cell>
          <cell r="AE1306" t="str">
            <v/>
          </cell>
          <cell r="AF1306" t="str">
            <v/>
          </cell>
          <cell r="AG1306" t="str">
            <v/>
          </cell>
          <cell r="AH1306" t="str">
            <v/>
          </cell>
          <cell r="AI1306" t="str">
            <v/>
          </cell>
          <cell r="AJ1306" t="str">
            <v/>
          </cell>
        </row>
        <row r="1307">
          <cell r="B1307" t="str">
            <v>KT-CHINA RMF</v>
          </cell>
          <cell r="C1307" t="str">
            <v>RMF</v>
          </cell>
          <cell r="D1307" t="str">
            <v>No Dividend</v>
          </cell>
          <cell r="E1307" t="str">
            <v>China Equity RMF</v>
          </cell>
          <cell r="F1307" t="str">
            <v>China Equity</v>
          </cell>
          <cell r="G1307" t="str">
            <v>EQ China R</v>
          </cell>
          <cell r="H1307" t="str">
            <v>EQ : China</v>
          </cell>
          <cell r="I1307" t="str">
            <v>Active</v>
          </cell>
          <cell r="J1307" t="str">
            <v>BGF China Fund - Class D</v>
          </cell>
          <cell r="L1307">
            <v>1.83</v>
          </cell>
          <cell r="M1307">
            <v>10.36</v>
          </cell>
          <cell r="N1307">
            <v>20.14</v>
          </cell>
          <cell r="O1307">
            <v>19.2</v>
          </cell>
          <cell r="P1307">
            <v>-7.34</v>
          </cell>
          <cell r="Q1307" t="str">
            <v>-</v>
          </cell>
          <cell r="R1307" t="str">
            <v>-</v>
          </cell>
          <cell r="S1307" t="str">
            <v>-</v>
          </cell>
          <cell r="U1307">
            <v>0.66700000000000004</v>
          </cell>
          <cell r="V1307">
            <v>0.66700000000000004</v>
          </cell>
          <cell r="W1307">
            <v>0.33399999999999996</v>
          </cell>
          <cell r="X1307">
            <v>0.33399999999999996</v>
          </cell>
          <cell r="Y1307">
            <v>1</v>
          </cell>
          <cell r="Z1307" t="str">
            <v/>
          </cell>
          <cell r="AA1307" t="str">
            <v/>
          </cell>
          <cell r="AB1307" t="str">
            <v/>
          </cell>
          <cell r="AC1307">
            <v>0.66700000000000004</v>
          </cell>
          <cell r="AD1307">
            <v>0.66700000000000004</v>
          </cell>
          <cell r="AE1307">
            <v>0.33399999999999996</v>
          </cell>
          <cell r="AF1307">
            <v>0.33399999999999996</v>
          </cell>
          <cell r="AG1307">
            <v>1</v>
          </cell>
          <cell r="AH1307" t="str">
            <v/>
          </cell>
          <cell r="AI1307" t="str">
            <v/>
          </cell>
          <cell r="AJ1307" t="str">
            <v/>
          </cell>
        </row>
        <row r="1308">
          <cell r="B1308" t="str">
            <v>KT-CHINA-A</v>
          </cell>
          <cell r="C1308" t="str">
            <v>General</v>
          </cell>
          <cell r="D1308" t="str">
            <v>No Dividend</v>
          </cell>
          <cell r="E1308" t="str">
            <v>China Equity ND</v>
          </cell>
          <cell r="F1308" t="str">
            <v>China Equity</v>
          </cell>
          <cell r="G1308" t="str">
            <v>EQ China</v>
          </cell>
          <cell r="H1308" t="str">
            <v>EQ : China</v>
          </cell>
          <cell r="I1308" t="str">
            <v>Active</v>
          </cell>
          <cell r="J1308" t="str">
            <v>BGF China Fund - Class D</v>
          </cell>
          <cell r="L1308">
            <v>1.83</v>
          </cell>
          <cell r="M1308">
            <v>10.5</v>
          </cell>
          <cell r="N1308">
            <v>20.67</v>
          </cell>
          <cell r="O1308">
            <v>19.66</v>
          </cell>
          <cell r="P1308">
            <v>-7.14</v>
          </cell>
          <cell r="Q1308" t="str">
            <v>-</v>
          </cell>
          <cell r="R1308" t="str">
            <v>-</v>
          </cell>
          <cell r="S1308" t="str">
            <v>-</v>
          </cell>
          <cell r="U1308">
            <v>0.71500000000000008</v>
          </cell>
          <cell r="V1308">
            <v>0.70399999999999996</v>
          </cell>
          <cell r="W1308">
            <v>0.36399999999999999</v>
          </cell>
          <cell r="X1308">
            <v>0.55600000000000005</v>
          </cell>
          <cell r="Y1308">
            <v>0.89500000000000002</v>
          </cell>
          <cell r="Z1308" t="str">
            <v/>
          </cell>
          <cell r="AA1308" t="str">
            <v/>
          </cell>
          <cell r="AB1308" t="str">
            <v/>
          </cell>
          <cell r="AC1308">
            <v>0.79200000000000004</v>
          </cell>
          <cell r="AD1308">
            <v>0.69599999999999995</v>
          </cell>
          <cell r="AE1308">
            <v>0.38900000000000001</v>
          </cell>
          <cell r="AF1308">
            <v>0.56600000000000006</v>
          </cell>
          <cell r="AG1308">
            <v>0.86699999999999999</v>
          </cell>
          <cell r="AH1308" t="str">
            <v/>
          </cell>
          <cell r="AI1308" t="str">
            <v/>
          </cell>
          <cell r="AJ1308" t="str">
            <v/>
          </cell>
        </row>
        <row r="1309">
          <cell r="B1309" t="str">
            <v>KT-DHINCOME-A</v>
          </cell>
          <cell r="C1309" t="str">
            <v>General</v>
          </cell>
          <cell r="D1309" t="str">
            <v>No Dividend</v>
          </cell>
          <cell r="E1309" t="str">
            <v>Global Allocation ND</v>
          </cell>
          <cell r="F1309" t="str">
            <v>Global Allocation</v>
          </cell>
          <cell r="G1309" t="str">
            <v>Income Global Multi-Asset</v>
          </cell>
          <cell r="H1309" t="str">
            <v>Income : Global (Multi-Asset)</v>
          </cell>
          <cell r="I1309" t="str">
            <v>Active</v>
          </cell>
          <cell r="J1309" t="str">
            <v>BGF Dynamic High Income Fund Class D (USD)</v>
          </cell>
          <cell r="L1309">
            <v>2.16</v>
          </cell>
          <cell r="M1309">
            <v>6</v>
          </cell>
          <cell r="N1309">
            <v>5.51</v>
          </cell>
          <cell r="O1309">
            <v>11.58</v>
          </cell>
          <cell r="P1309" t="str">
            <v>-</v>
          </cell>
          <cell r="Q1309" t="str">
            <v>-</v>
          </cell>
          <cell r="R1309" t="str">
            <v>-</v>
          </cell>
          <cell r="S1309" t="str">
            <v>-</v>
          </cell>
          <cell r="U1309">
            <v>0.14300000000000002</v>
          </cell>
          <cell r="V1309">
            <v>0.17900000000000005</v>
          </cell>
          <cell r="W1309">
            <v>0.39300000000000002</v>
          </cell>
          <cell r="X1309">
            <v>0.10799999999999998</v>
          </cell>
          <cell r="Y1309" t="str">
            <v/>
          </cell>
          <cell r="Z1309" t="str">
            <v/>
          </cell>
          <cell r="AA1309" t="str">
            <v/>
          </cell>
          <cell r="AB1309" t="str">
            <v/>
          </cell>
          <cell r="AC1309">
            <v>0.24199999999999999</v>
          </cell>
          <cell r="AD1309">
            <v>0.26400000000000001</v>
          </cell>
          <cell r="AE1309">
            <v>0.45699999999999996</v>
          </cell>
          <cell r="AF1309">
            <v>0.15800000000000003</v>
          </cell>
          <cell r="AG1309" t="str">
            <v/>
          </cell>
          <cell r="AH1309" t="str">
            <v/>
          </cell>
          <cell r="AI1309" t="str">
            <v/>
          </cell>
          <cell r="AJ1309" t="str">
            <v/>
          </cell>
        </row>
        <row r="1310">
          <cell r="B1310" t="str">
            <v>KT-EURO</v>
          </cell>
          <cell r="C1310" t="str">
            <v>General</v>
          </cell>
          <cell r="D1310" t="str">
            <v>No Dividend</v>
          </cell>
          <cell r="E1310" t="str">
            <v>Europe Equity ND</v>
          </cell>
          <cell r="F1310" t="str">
            <v>Europe Equity</v>
          </cell>
          <cell r="G1310" t="str">
            <v>EQ Europe</v>
          </cell>
          <cell r="H1310" t="str">
            <v>EQ : Europe</v>
          </cell>
          <cell r="I1310" t="str">
            <v>Active</v>
          </cell>
          <cell r="J1310" t="str">
            <v>Invesco Continental European Small Cap Equity Class C (EUR)</v>
          </cell>
          <cell r="L1310">
            <v>6.55</v>
          </cell>
          <cell r="M1310">
            <v>8.5299999999999994</v>
          </cell>
          <cell r="N1310">
            <v>9.56</v>
          </cell>
          <cell r="O1310">
            <v>20.28</v>
          </cell>
          <cell r="P1310">
            <v>-3.43</v>
          </cell>
          <cell r="Q1310">
            <v>8.44</v>
          </cell>
          <cell r="R1310">
            <v>4.09</v>
          </cell>
          <cell r="S1310" t="str">
            <v>-</v>
          </cell>
          <cell r="U1310">
            <v>8.6999999999999966E-2</v>
          </cell>
          <cell r="V1310">
            <v>0.87</v>
          </cell>
          <cell r="W1310">
            <v>0.52400000000000002</v>
          </cell>
          <cell r="X1310">
            <v>0.17400000000000004</v>
          </cell>
          <cell r="Y1310">
            <v>0.81</v>
          </cell>
          <cell r="Z1310">
            <v>0.125</v>
          </cell>
          <cell r="AA1310">
            <v>0.25</v>
          </cell>
          <cell r="AB1310" t="str">
            <v/>
          </cell>
          <cell r="AC1310">
            <v>9.9999999999999978E-2</v>
          </cell>
          <cell r="AD1310">
            <v>0.8</v>
          </cell>
          <cell r="AE1310">
            <v>0.47399999999999998</v>
          </cell>
          <cell r="AF1310">
            <v>0.15000000000000002</v>
          </cell>
          <cell r="AG1310">
            <v>0.84299999999999997</v>
          </cell>
          <cell r="AH1310">
            <v>0.14300000000000002</v>
          </cell>
          <cell r="AI1310">
            <v>0</v>
          </cell>
          <cell r="AJ1310" t="str">
            <v/>
          </cell>
        </row>
        <row r="1311">
          <cell r="B1311" t="str">
            <v>KT-US-A</v>
          </cell>
          <cell r="C1311" t="str">
            <v>General</v>
          </cell>
          <cell r="D1311" t="str">
            <v>No Dividend</v>
          </cell>
          <cell r="E1311" t="str">
            <v>US Equity ND</v>
          </cell>
          <cell r="F1311" t="str">
            <v>US Equity</v>
          </cell>
          <cell r="G1311" t="str">
            <v>EQ US</v>
          </cell>
          <cell r="H1311" t="str">
            <v>EQ : US</v>
          </cell>
          <cell r="I1311" t="str">
            <v>Active</v>
          </cell>
          <cell r="J1311" t="str">
            <v>Legg Mason Clearbridge US Aggressive Growth Fund</v>
          </cell>
          <cell r="L1311">
            <v>3.57</v>
          </cell>
          <cell r="M1311">
            <v>13.07</v>
          </cell>
          <cell r="N1311">
            <v>15.19</v>
          </cell>
          <cell r="O1311">
            <v>19.8</v>
          </cell>
          <cell r="P1311">
            <v>13.12</v>
          </cell>
          <cell r="Q1311">
            <v>10.91</v>
          </cell>
          <cell r="R1311" t="str">
            <v>-</v>
          </cell>
          <cell r="S1311" t="str">
            <v>-</v>
          </cell>
          <cell r="U1311">
            <v>0.89500000000000002</v>
          </cell>
          <cell r="V1311">
            <v>0.10599999999999998</v>
          </cell>
          <cell r="W1311">
            <v>5.600000000000005E-2</v>
          </cell>
          <cell r="X1311">
            <v>0.15800000000000003</v>
          </cell>
          <cell r="Y1311">
            <v>0.11199999999999999</v>
          </cell>
          <cell r="Z1311">
            <v>0.57200000000000006</v>
          </cell>
          <cell r="AA1311" t="str">
            <v/>
          </cell>
          <cell r="AB1311" t="str">
            <v/>
          </cell>
          <cell r="AC1311">
            <v>0.875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0.4</v>
          </cell>
          <cell r="AI1311" t="str">
            <v/>
          </cell>
          <cell r="AJ1311" t="str">
            <v/>
          </cell>
        </row>
        <row r="1312">
          <cell r="B1312" t="str">
            <v>KT-PRECIOUS</v>
          </cell>
          <cell r="C1312" t="str">
            <v>General</v>
          </cell>
          <cell r="D1312" t="str">
            <v>No Dividend</v>
          </cell>
          <cell r="E1312" t="str">
            <v>Foreign Invest Mis ND</v>
          </cell>
          <cell r="F1312" t="str">
            <v>Foreign Investment Miscellaneous</v>
          </cell>
          <cell r="G1312" t="str">
            <v>EQ Global Mining</v>
          </cell>
          <cell r="H1312" t="str">
            <v>EQ : Global Mining</v>
          </cell>
          <cell r="I1312" t="str">
            <v>Active</v>
          </cell>
          <cell r="J1312" t="str">
            <v>Franklin Gold and Precious Metals Fund</v>
          </cell>
          <cell r="L1312">
            <v>-6.16</v>
          </cell>
          <cell r="M1312">
            <v>-2.98</v>
          </cell>
          <cell r="N1312">
            <v>3.97</v>
          </cell>
          <cell r="O1312">
            <v>1.25</v>
          </cell>
          <cell r="P1312">
            <v>-9.52</v>
          </cell>
          <cell r="Q1312">
            <v>-14.17</v>
          </cell>
          <cell r="R1312">
            <v>-6.76</v>
          </cell>
          <cell r="S1312" t="str">
            <v>-</v>
          </cell>
          <cell r="U1312">
            <v>1</v>
          </cell>
          <cell r="V1312">
            <v>1</v>
          </cell>
          <cell r="W1312">
            <v>1</v>
          </cell>
          <cell r="X1312">
            <v>1</v>
          </cell>
          <cell r="Y1312">
            <v>1</v>
          </cell>
          <cell r="Z1312">
            <v>1</v>
          </cell>
          <cell r="AA1312">
            <v>1</v>
          </cell>
          <cell r="AB1312" t="str">
            <v/>
          </cell>
          <cell r="AC1312">
            <v>1</v>
          </cell>
          <cell r="AD1312">
            <v>0.93799999999999994</v>
          </cell>
          <cell r="AE1312">
            <v>0.125</v>
          </cell>
          <cell r="AF1312">
            <v>0.68799999999999994</v>
          </cell>
          <cell r="AG1312">
            <v>0.8</v>
          </cell>
          <cell r="AH1312">
            <v>1</v>
          </cell>
          <cell r="AI1312">
            <v>0.19999999999999996</v>
          </cell>
          <cell r="AJ1312" t="str">
            <v/>
          </cell>
        </row>
        <row r="1313">
          <cell r="B1313" t="str">
            <v>KT-WCORP</v>
          </cell>
          <cell r="C1313" t="str">
            <v>General</v>
          </cell>
          <cell r="D1313" t="str">
            <v>No Dividend</v>
          </cell>
          <cell r="E1313" t="str">
            <v>Global Bond ND</v>
          </cell>
          <cell r="F1313" t="str">
            <v>Global Bond</v>
          </cell>
          <cell r="G1313" t="str">
            <v>Foreign Bond Corporate</v>
          </cell>
          <cell r="H1313" t="str">
            <v>Foreign Bond : Corporate</v>
          </cell>
          <cell r="I1313" t="str">
            <v>Active</v>
          </cell>
          <cell r="J1313" t="str">
            <v>BGF Global Corporate Bond Fund</v>
          </cell>
          <cell r="L1313">
            <v>0.89</v>
          </cell>
          <cell r="M1313">
            <v>4.22</v>
          </cell>
          <cell r="N1313">
            <v>4.37</v>
          </cell>
          <cell r="O1313">
            <v>4.58</v>
          </cell>
          <cell r="P1313">
            <v>4.2</v>
          </cell>
          <cell r="Q1313">
            <v>1.76</v>
          </cell>
          <cell r="R1313">
            <v>2.5299999999999998</v>
          </cell>
          <cell r="S1313" t="str">
            <v>-</v>
          </cell>
          <cell r="U1313">
            <v>0</v>
          </cell>
          <cell r="V1313">
            <v>0</v>
          </cell>
          <cell r="W1313">
            <v>1</v>
          </cell>
          <cell r="X1313">
            <v>1</v>
          </cell>
          <cell r="Y1313">
            <v>0</v>
          </cell>
          <cell r="Z1313">
            <v>1</v>
          </cell>
          <cell r="AA1313">
            <v>1</v>
          </cell>
          <cell r="AB1313" t="str">
            <v/>
          </cell>
          <cell r="AC1313">
            <v>0.36199999999999999</v>
          </cell>
          <cell r="AD1313">
            <v>4.4000000000000039E-2</v>
          </cell>
          <cell r="AE1313">
            <v>0.10899999999999999</v>
          </cell>
          <cell r="AF1313">
            <v>0.45699999999999996</v>
          </cell>
          <cell r="AG1313">
            <v>2.4000000000000021E-2</v>
          </cell>
          <cell r="AH1313">
            <v>0.53400000000000003</v>
          </cell>
          <cell r="AI1313">
            <v>0.125</v>
          </cell>
          <cell r="AJ1313" t="str">
            <v/>
          </cell>
        </row>
        <row r="1314">
          <cell r="B1314" t="str">
            <v>KT-WTAI-A</v>
          </cell>
          <cell r="C1314" t="str">
            <v>General</v>
          </cell>
          <cell r="D1314" t="str">
            <v>No Dividend</v>
          </cell>
          <cell r="E1314" t="str">
            <v>Global Equity ND</v>
          </cell>
          <cell r="F1314" t="str">
            <v>Global Technology</v>
          </cell>
          <cell r="G1314" t="str">
            <v>EQ Global Tech Robo AI</v>
          </cell>
          <cell r="H1314" t="str">
            <v>EQ : Global Tech/Robo/AI</v>
          </cell>
          <cell r="I1314" t="str">
            <v>Active</v>
          </cell>
          <cell r="J1314" t="str">
            <v>Allianz Global Artificial Intelligence Class AT (USD)</v>
          </cell>
          <cell r="L1314">
            <v>5.49</v>
          </cell>
          <cell r="M1314">
            <v>14.09</v>
          </cell>
          <cell r="N1314">
            <v>23.2</v>
          </cell>
          <cell r="O1314">
            <v>25.87</v>
          </cell>
          <cell r="P1314" t="str">
            <v>-</v>
          </cell>
          <cell r="Q1314" t="str">
            <v>-</v>
          </cell>
          <cell r="R1314" t="str">
            <v>-</v>
          </cell>
          <cell r="S1314" t="str">
            <v>-</v>
          </cell>
          <cell r="U1314">
            <v>0.46699999999999997</v>
          </cell>
          <cell r="V1314">
            <v>0.28600000000000003</v>
          </cell>
          <cell r="W1314">
            <v>0.15400000000000003</v>
          </cell>
          <cell r="X1314">
            <v>7.1999999999999953E-2</v>
          </cell>
          <cell r="Y1314" t="str">
            <v/>
          </cell>
          <cell r="Z1314" t="str">
            <v/>
          </cell>
          <cell r="AA1314" t="str">
            <v/>
          </cell>
          <cell r="AB1314" t="str">
            <v/>
          </cell>
          <cell r="AC1314">
            <v>0.17900000000000005</v>
          </cell>
          <cell r="AD1314">
            <v>0.11199999999999999</v>
          </cell>
          <cell r="AE1314">
            <v>4.1000000000000036E-2</v>
          </cell>
          <cell r="AF1314">
            <v>1.9000000000000017E-2</v>
          </cell>
          <cell r="AG1314" t="str">
            <v/>
          </cell>
          <cell r="AH1314" t="str">
            <v/>
          </cell>
          <cell r="AI1314" t="str">
            <v/>
          </cell>
          <cell r="AJ1314" t="str">
            <v/>
          </cell>
        </row>
        <row r="1315">
          <cell r="B1315" t="str">
            <v>KT-BOND RMF</v>
          </cell>
          <cell r="C1315" t="str">
            <v>RMF</v>
          </cell>
          <cell r="D1315" t="str">
            <v>No Dividend</v>
          </cell>
          <cell r="E1315" t="str">
            <v>Global Bond RMF</v>
          </cell>
          <cell r="F1315" t="str">
            <v>Global Bond</v>
          </cell>
          <cell r="G1315" t="str">
            <v>Foreign Bond Global R</v>
          </cell>
          <cell r="H1315" t="str">
            <v>Foreign Bond : Global</v>
          </cell>
          <cell r="I1315" t="str">
            <v>Active</v>
          </cell>
          <cell r="J1315" t="str">
            <v>PIMCO GIS - Global Bond Fund Class I Acc (USD)</v>
          </cell>
          <cell r="L1315">
            <v>0.21</v>
          </cell>
          <cell r="M1315">
            <v>2.33</v>
          </cell>
          <cell r="N1315">
            <v>2.68</v>
          </cell>
          <cell r="O1315">
            <v>2.84</v>
          </cell>
          <cell r="P1315">
            <v>2.8</v>
          </cell>
          <cell r="Q1315">
            <v>1.25</v>
          </cell>
          <cell r="R1315">
            <v>-0.26</v>
          </cell>
          <cell r="S1315" t="str">
            <v>-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 t="str">
            <v/>
          </cell>
          <cell r="AC1315">
            <v>0.6</v>
          </cell>
          <cell r="AD1315">
            <v>0</v>
          </cell>
          <cell r="AE1315">
            <v>0.6</v>
          </cell>
          <cell r="AF1315">
            <v>0.6</v>
          </cell>
          <cell r="AG1315">
            <v>0.4</v>
          </cell>
          <cell r="AH1315">
            <v>0</v>
          </cell>
          <cell r="AI1315">
            <v>0</v>
          </cell>
          <cell r="AJ1315" t="str">
            <v/>
          </cell>
        </row>
        <row r="1316">
          <cell r="B1316" t="str">
            <v>KT-BOND</v>
          </cell>
          <cell r="C1316" t="str">
            <v>General</v>
          </cell>
          <cell r="D1316" t="str">
            <v>No Dividend</v>
          </cell>
          <cell r="E1316" t="str">
            <v>Global Bond ND</v>
          </cell>
          <cell r="F1316" t="str">
            <v>Global Bond</v>
          </cell>
          <cell r="G1316" t="str">
            <v>Foreign Bond Global</v>
          </cell>
          <cell r="H1316" t="str">
            <v>Foreign Bond : Global</v>
          </cell>
          <cell r="I1316" t="str">
            <v>Active</v>
          </cell>
          <cell r="J1316" t="str">
            <v>PIMCO GIS - Global Bond Fund Class I Acc (USD)</v>
          </cell>
          <cell r="L1316">
            <v>0.22</v>
          </cell>
          <cell r="M1316">
            <v>1.93</v>
          </cell>
          <cell r="N1316">
            <v>2.46</v>
          </cell>
          <cell r="O1316">
            <v>2.48</v>
          </cell>
          <cell r="P1316">
            <v>2.39</v>
          </cell>
          <cell r="Q1316">
            <v>1.24</v>
          </cell>
          <cell r="R1316">
            <v>-0.37</v>
          </cell>
          <cell r="S1316" t="str">
            <v>-</v>
          </cell>
          <cell r="U1316">
            <v>0.53899999999999992</v>
          </cell>
          <cell r="V1316">
            <v>0.67999999999999994</v>
          </cell>
          <cell r="W1316">
            <v>0.6</v>
          </cell>
          <cell r="X1316">
            <v>0.64</v>
          </cell>
          <cell r="Y1316">
            <v>0.22799999999999998</v>
          </cell>
          <cell r="Z1316">
            <v>0.41700000000000004</v>
          </cell>
          <cell r="AA1316">
            <v>0.72799999999999998</v>
          </cell>
          <cell r="AB1316" t="str">
            <v/>
          </cell>
          <cell r="AC1316">
            <v>0.80899999999999994</v>
          </cell>
          <cell r="AD1316">
            <v>0.84799999999999998</v>
          </cell>
          <cell r="AE1316">
            <v>0.78300000000000003</v>
          </cell>
          <cell r="AF1316">
            <v>0.84799999999999998</v>
          </cell>
          <cell r="AG1316">
            <v>0.59599999999999997</v>
          </cell>
          <cell r="AH1316">
            <v>0.66700000000000004</v>
          </cell>
          <cell r="AI1316">
            <v>0.75</v>
          </cell>
          <cell r="AJ1316" t="str">
            <v/>
          </cell>
        </row>
        <row r="1317">
          <cell r="B1317" t="str">
            <v>KT-PROPERTY RMF</v>
          </cell>
          <cell r="C1317" t="str">
            <v>RMF</v>
          </cell>
          <cell r="D1317" t="str">
            <v>No Dividend</v>
          </cell>
          <cell r="E1317" t="str">
            <v>Property - Indirect Global RMF</v>
          </cell>
          <cell r="F1317" t="str">
            <v>Property - Indirect Global</v>
          </cell>
          <cell r="G1317" t="str">
            <v>EQ Global Property R</v>
          </cell>
          <cell r="H1317" t="str">
            <v>EQ : Global Property</v>
          </cell>
          <cell r="I1317" t="str">
            <v>Active</v>
          </cell>
          <cell r="J1317" t="str">
            <v>Henderson Global Property Equities Class A (USD)</v>
          </cell>
          <cell r="L1317">
            <v>0.87</v>
          </cell>
          <cell r="M1317">
            <v>7.18</v>
          </cell>
          <cell r="N1317">
            <v>11.52</v>
          </cell>
          <cell r="O1317">
            <v>16.23</v>
          </cell>
          <cell r="P1317">
            <v>11.85</v>
          </cell>
          <cell r="Q1317">
            <v>5.66</v>
          </cell>
          <cell r="R1317">
            <v>5.85</v>
          </cell>
          <cell r="S1317" t="str">
            <v>-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 t="str">
            <v/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 t="str">
            <v/>
          </cell>
        </row>
        <row r="1318">
          <cell r="B1318" t="str">
            <v>KT-PROPERTY</v>
          </cell>
          <cell r="C1318" t="str">
            <v>General</v>
          </cell>
          <cell r="D1318" t="str">
            <v>Dividend</v>
          </cell>
          <cell r="E1318" t="str">
            <v>Property - Indirect Global D</v>
          </cell>
          <cell r="F1318" t="str">
            <v>Property - Indirect Global</v>
          </cell>
          <cell r="G1318" t="str">
            <v>EQ Global Property</v>
          </cell>
          <cell r="H1318" t="str">
            <v>EQ : Global Property</v>
          </cell>
          <cell r="I1318" t="str">
            <v>Active</v>
          </cell>
          <cell r="J1318" t="str">
            <v>Henderson Global Property Equities Class A (USD)</v>
          </cell>
          <cell r="L1318">
            <v>0.98</v>
          </cell>
          <cell r="M1318">
            <v>7.49</v>
          </cell>
          <cell r="N1318">
            <v>11.87</v>
          </cell>
          <cell r="O1318">
            <v>16.54</v>
          </cell>
          <cell r="P1318">
            <v>12.37</v>
          </cell>
          <cell r="Q1318">
            <v>6.05</v>
          </cell>
          <cell r="R1318">
            <v>6.03</v>
          </cell>
          <cell r="S1318" t="str">
            <v>-</v>
          </cell>
          <cell r="U1318">
            <v>0</v>
          </cell>
          <cell r="V1318">
            <v>0</v>
          </cell>
          <cell r="W1318">
            <v>0.33399999999999996</v>
          </cell>
          <cell r="X1318">
            <v>0</v>
          </cell>
          <cell r="Y1318">
            <v>0.33399999999999996</v>
          </cell>
          <cell r="Z1318">
            <v>0</v>
          </cell>
          <cell r="AA1318">
            <v>0</v>
          </cell>
          <cell r="AB1318" t="str">
            <v/>
          </cell>
          <cell r="AC1318">
            <v>0</v>
          </cell>
          <cell r="AD1318">
            <v>0</v>
          </cell>
          <cell r="AE1318">
            <v>0.33399999999999996</v>
          </cell>
          <cell r="AF1318">
            <v>0</v>
          </cell>
          <cell r="AG1318">
            <v>0.125</v>
          </cell>
          <cell r="AH1318">
            <v>0</v>
          </cell>
          <cell r="AI1318">
            <v>0</v>
          </cell>
          <cell r="AJ1318" t="str">
            <v/>
          </cell>
        </row>
        <row r="1319">
          <cell r="B1319" t="str">
            <v>KT-FINANCE</v>
          </cell>
          <cell r="C1319" t="str">
            <v>General</v>
          </cell>
          <cell r="D1319" t="str">
            <v>No Dividend</v>
          </cell>
          <cell r="E1319" t="str">
            <v>Global Equity ND</v>
          </cell>
          <cell r="F1319" t="str">
            <v>Foreign Investment Miscellaneous</v>
          </cell>
          <cell r="G1319" t="str">
            <v>EQ Global Finance</v>
          </cell>
          <cell r="H1319" t="str">
            <v>EQ : Global Finance</v>
          </cell>
          <cell r="I1319" t="str">
            <v>Active</v>
          </cell>
          <cell r="J1319" t="str">
            <v>Fidelity Funds Y Global Financial Services Fund (Class A)</v>
          </cell>
          <cell r="L1319">
            <v>6.92</v>
          </cell>
          <cell r="M1319">
            <v>9.84</v>
          </cell>
          <cell r="N1319">
            <v>9.9700000000000006</v>
          </cell>
          <cell r="O1319">
            <v>16.55</v>
          </cell>
          <cell r="P1319">
            <v>5.03</v>
          </cell>
          <cell r="Q1319">
            <v>10.33</v>
          </cell>
          <cell r="R1319">
            <v>7.36</v>
          </cell>
          <cell r="S1319" t="str">
            <v>-</v>
          </cell>
          <cell r="U1319">
            <v>0.83399999999999996</v>
          </cell>
          <cell r="V1319">
            <v>0</v>
          </cell>
          <cell r="W1319">
            <v>0</v>
          </cell>
          <cell r="X1319">
            <v>0.83399999999999996</v>
          </cell>
          <cell r="Y1319">
            <v>0</v>
          </cell>
          <cell r="Z1319">
            <v>0</v>
          </cell>
          <cell r="AA1319">
            <v>0</v>
          </cell>
          <cell r="AB1319" t="str">
            <v/>
          </cell>
          <cell r="AC1319">
            <v>8.9999999999999969E-2</v>
          </cell>
          <cell r="AD1319">
            <v>0.48199999999999998</v>
          </cell>
          <cell r="AE1319">
            <v>0.42900000000000005</v>
          </cell>
          <cell r="AF1319">
            <v>0.48199999999999998</v>
          </cell>
          <cell r="AG1319">
            <v>0.39500000000000002</v>
          </cell>
          <cell r="AH1319">
            <v>9.099999999999997E-2</v>
          </cell>
          <cell r="AI1319">
            <v>0</v>
          </cell>
          <cell r="AJ1319" t="str">
            <v/>
          </cell>
        </row>
        <row r="1320">
          <cell r="B1320" t="str">
            <v>KT-AGRI</v>
          </cell>
          <cell r="C1320" t="str">
            <v>General</v>
          </cell>
          <cell r="D1320" t="str">
            <v>No Dividend</v>
          </cell>
          <cell r="E1320" t="str">
            <v>Foreign Invest Mis ND</v>
          </cell>
          <cell r="F1320" t="str">
            <v>Foreign Investment Miscellaneous</v>
          </cell>
          <cell r="G1320" t="str">
            <v>EQ Global Agriculture</v>
          </cell>
          <cell r="H1320" t="str">
            <v>EQ : Global Agriculture</v>
          </cell>
          <cell r="I1320" t="str">
            <v>Active</v>
          </cell>
          <cell r="J1320" t="str">
            <v xml:space="preserve">BGF World Agriculture Fund </v>
          </cell>
          <cell r="L1320">
            <v>3</v>
          </cell>
          <cell r="M1320">
            <v>4.82</v>
          </cell>
          <cell r="N1320">
            <v>-1.06</v>
          </cell>
          <cell r="O1320">
            <v>10.07</v>
          </cell>
          <cell r="P1320">
            <v>-3.17</v>
          </cell>
          <cell r="Q1320">
            <v>-1.43</v>
          </cell>
          <cell r="R1320">
            <v>-3.3</v>
          </cell>
          <cell r="S1320" t="str">
            <v>-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 t="str">
            <v/>
          </cell>
          <cell r="AC1320">
            <v>0.375</v>
          </cell>
          <cell r="AD1320">
            <v>0.5</v>
          </cell>
          <cell r="AE1320">
            <v>0.43799999999999994</v>
          </cell>
          <cell r="AF1320">
            <v>0.5</v>
          </cell>
          <cell r="AG1320">
            <v>0.33399999999999996</v>
          </cell>
          <cell r="AH1320">
            <v>0.6</v>
          </cell>
          <cell r="AI1320">
            <v>0</v>
          </cell>
          <cell r="AJ1320" t="str">
            <v/>
          </cell>
        </row>
        <row r="1321">
          <cell r="B1321" t="str">
            <v>KT-WEQ RMF</v>
          </cell>
          <cell r="C1321" t="str">
            <v>RMF</v>
          </cell>
          <cell r="D1321" t="str">
            <v>No Dividend</v>
          </cell>
          <cell r="E1321" t="str">
            <v>Global Equity RMF</v>
          </cell>
          <cell r="F1321" t="str">
            <v>Global Equity</v>
          </cell>
          <cell r="G1321" t="str">
            <v>EQ DM R</v>
          </cell>
          <cell r="H1321" t="str">
            <v>EQ : DM</v>
          </cell>
          <cell r="I1321" t="str">
            <v>Active</v>
          </cell>
          <cell r="J1321" t="str">
            <v>Templeton Global Fund Class A (USD)</v>
          </cell>
          <cell r="L1321">
            <v>1.34</v>
          </cell>
          <cell r="M1321">
            <v>7.2</v>
          </cell>
          <cell r="N1321">
            <v>5.51</v>
          </cell>
          <cell r="O1321">
            <v>13.69</v>
          </cell>
          <cell r="P1321">
            <v>-5.0199999999999996</v>
          </cell>
          <cell r="Q1321">
            <v>4.26</v>
          </cell>
          <cell r="R1321" t="str">
            <v>-</v>
          </cell>
          <cell r="S1321" t="str">
            <v>-</v>
          </cell>
          <cell r="U1321">
            <v>1</v>
          </cell>
          <cell r="V1321">
            <v>1</v>
          </cell>
          <cell r="W1321">
            <v>1</v>
          </cell>
          <cell r="X1321">
            <v>1</v>
          </cell>
          <cell r="Y1321">
            <v>1</v>
          </cell>
          <cell r="Z1321">
            <v>1</v>
          </cell>
          <cell r="AA1321" t="str">
            <v/>
          </cell>
          <cell r="AB1321" t="str">
            <v/>
          </cell>
          <cell r="AC1321">
            <v>0.85799999999999998</v>
          </cell>
          <cell r="AD1321">
            <v>0.92900000000000005</v>
          </cell>
          <cell r="AE1321">
            <v>1</v>
          </cell>
          <cell r="AF1321">
            <v>0.92900000000000005</v>
          </cell>
          <cell r="AG1321">
            <v>1</v>
          </cell>
          <cell r="AH1321">
            <v>1</v>
          </cell>
          <cell r="AI1321" t="str">
            <v/>
          </cell>
          <cell r="AJ1321" t="str">
            <v/>
          </cell>
        </row>
        <row r="1322">
          <cell r="B1322" t="str">
            <v>KT-WEQ</v>
          </cell>
          <cell r="C1322" t="str">
            <v>General</v>
          </cell>
          <cell r="D1322" t="str">
            <v>No Dividend</v>
          </cell>
          <cell r="E1322" t="str">
            <v>Global Equity ND</v>
          </cell>
          <cell r="F1322" t="str">
            <v>Global Equity</v>
          </cell>
          <cell r="G1322" t="str">
            <v>EQ DM</v>
          </cell>
          <cell r="H1322" t="str">
            <v>EQ : DM</v>
          </cell>
          <cell r="I1322" t="str">
            <v>Active</v>
          </cell>
          <cell r="J1322" t="str">
            <v>Templeton Global Fund Class A (USD)</v>
          </cell>
          <cell r="L1322">
            <v>1.3</v>
          </cell>
          <cell r="M1322">
            <v>7.19</v>
          </cell>
          <cell r="N1322">
            <v>5.76</v>
          </cell>
          <cell r="O1322">
            <v>13.85</v>
          </cell>
          <cell r="P1322">
            <v>-4.33</v>
          </cell>
          <cell r="Q1322">
            <v>5.18</v>
          </cell>
          <cell r="R1322" t="str">
            <v>-</v>
          </cell>
          <cell r="S1322" t="str">
            <v>-</v>
          </cell>
          <cell r="U1322">
            <v>0.86899999999999999</v>
          </cell>
          <cell r="V1322">
            <v>0.67599999999999993</v>
          </cell>
          <cell r="W1322">
            <v>0.64800000000000002</v>
          </cell>
          <cell r="X1322">
            <v>0.54099999999999993</v>
          </cell>
          <cell r="Y1322">
            <v>0.80800000000000005</v>
          </cell>
          <cell r="Z1322">
            <v>0.65300000000000002</v>
          </cell>
          <cell r="AA1322" t="str">
            <v/>
          </cell>
          <cell r="AB1322" t="str">
            <v/>
          </cell>
          <cell r="AC1322">
            <v>0.82200000000000006</v>
          </cell>
          <cell r="AD1322">
            <v>0.77800000000000002</v>
          </cell>
          <cell r="AE1322">
            <v>0.75600000000000001</v>
          </cell>
          <cell r="AF1322">
            <v>0.68599999999999994</v>
          </cell>
          <cell r="AG1322">
            <v>0.89500000000000002</v>
          </cell>
          <cell r="AH1322">
            <v>0.68199999999999994</v>
          </cell>
          <cell r="AI1322" t="str">
            <v/>
          </cell>
          <cell r="AJ1322" t="str">
            <v/>
          </cell>
        </row>
        <row r="1323">
          <cell r="B1323" t="str">
            <v>KT-ENERGY</v>
          </cell>
          <cell r="C1323" t="str">
            <v>General</v>
          </cell>
          <cell r="D1323" t="str">
            <v>No Dividend</v>
          </cell>
          <cell r="E1323" t="str">
            <v>Foreign Invest Mis ND</v>
          </cell>
          <cell r="F1323" t="str">
            <v>Foreign Investment Miscellaneous</v>
          </cell>
          <cell r="G1323" t="str">
            <v>EQ Global Energy</v>
          </cell>
          <cell r="H1323" t="str">
            <v>EQ : Global Energy</v>
          </cell>
          <cell r="I1323" t="str">
            <v>Active</v>
          </cell>
          <cell r="J1323" t="str">
            <v>BlackRock World Energy Fund</v>
          </cell>
          <cell r="L1323">
            <v>2.14</v>
          </cell>
          <cell r="M1323">
            <v>7.9</v>
          </cell>
          <cell r="N1323">
            <v>-3.89</v>
          </cell>
          <cell r="O1323">
            <v>12.88</v>
          </cell>
          <cell r="P1323">
            <v>-10.92</v>
          </cell>
          <cell r="Q1323">
            <v>-3.18</v>
          </cell>
          <cell r="R1323">
            <v>-10.029999999999999</v>
          </cell>
          <cell r="S1323" t="str">
            <v>-</v>
          </cell>
          <cell r="U1323">
            <v>1</v>
          </cell>
          <cell r="V1323">
            <v>0</v>
          </cell>
          <cell r="W1323">
            <v>1</v>
          </cell>
          <cell r="X1323">
            <v>1</v>
          </cell>
          <cell r="Y1323">
            <v>1</v>
          </cell>
          <cell r="Z1323">
            <v>1</v>
          </cell>
          <cell r="AA1323">
            <v>1</v>
          </cell>
          <cell r="AB1323" t="str">
            <v/>
          </cell>
          <cell r="AC1323">
            <v>0.5</v>
          </cell>
          <cell r="AD1323">
            <v>0.375</v>
          </cell>
          <cell r="AE1323">
            <v>0.56299999999999994</v>
          </cell>
          <cell r="AF1323">
            <v>0.43799999999999994</v>
          </cell>
          <cell r="AG1323">
            <v>0.86699999999999999</v>
          </cell>
          <cell r="AH1323">
            <v>0.8</v>
          </cell>
          <cell r="AI1323">
            <v>0.6</v>
          </cell>
          <cell r="AJ1323" t="str">
            <v/>
          </cell>
        </row>
        <row r="1324">
          <cell r="B1324" t="str">
            <v>KT-HEALTHC RMF</v>
          </cell>
          <cell r="C1324" t="str">
            <v>RMF</v>
          </cell>
          <cell r="D1324" t="str">
            <v>No Dividend</v>
          </cell>
          <cell r="E1324" t="str">
            <v>Global Health Care RMF</v>
          </cell>
          <cell r="F1324" t="str">
            <v>Global Health Care</v>
          </cell>
          <cell r="G1324" t="str">
            <v>EQ Global Healthcare R</v>
          </cell>
          <cell r="H1324" t="str">
            <v>EQ : Global Healthcare</v>
          </cell>
          <cell r="I1324" t="str">
            <v>Active</v>
          </cell>
          <cell r="J1324" t="str">
            <v>Janus Global Life Sciences Fund</v>
          </cell>
          <cell r="L1324">
            <v>-2.92</v>
          </cell>
          <cell r="M1324">
            <v>3.63</v>
          </cell>
          <cell r="N1324">
            <v>3.07</v>
          </cell>
          <cell r="O1324">
            <v>10.23</v>
          </cell>
          <cell r="P1324">
            <v>5.44</v>
          </cell>
          <cell r="Q1324">
            <v>6.81</v>
          </cell>
          <cell r="R1324" t="str">
            <v>-</v>
          </cell>
          <cell r="S1324" t="str">
            <v>-</v>
          </cell>
          <cell r="U1324">
            <v>0.57200000000000006</v>
          </cell>
          <cell r="V1324">
            <v>0.14300000000000002</v>
          </cell>
          <cell r="W1324">
            <v>0.28600000000000003</v>
          </cell>
          <cell r="X1324">
            <v>0.28600000000000003</v>
          </cell>
          <cell r="Y1324">
            <v>0.14300000000000002</v>
          </cell>
          <cell r="Z1324">
            <v>0</v>
          </cell>
          <cell r="AA1324" t="str">
            <v/>
          </cell>
          <cell r="AB1324" t="str">
            <v/>
          </cell>
          <cell r="AC1324">
            <v>0.57200000000000006</v>
          </cell>
          <cell r="AD1324">
            <v>0.14300000000000002</v>
          </cell>
          <cell r="AE1324">
            <v>0.28600000000000003</v>
          </cell>
          <cell r="AF1324">
            <v>0.28600000000000003</v>
          </cell>
          <cell r="AG1324">
            <v>0.14300000000000002</v>
          </cell>
          <cell r="AH1324">
            <v>0</v>
          </cell>
          <cell r="AI1324" t="str">
            <v/>
          </cell>
          <cell r="AJ1324" t="str">
            <v/>
          </cell>
        </row>
        <row r="1325">
          <cell r="B1325" t="str">
            <v>KT-HEALTHCARE-A</v>
          </cell>
          <cell r="C1325" t="str">
            <v>General</v>
          </cell>
          <cell r="D1325" t="str">
            <v>No Dividend</v>
          </cell>
          <cell r="E1325" t="str">
            <v>Global Health Care ND</v>
          </cell>
          <cell r="F1325" t="str">
            <v>Global Health Care</v>
          </cell>
          <cell r="G1325" t="str">
            <v>EQ Global Healthcare</v>
          </cell>
          <cell r="H1325" t="str">
            <v>EQ : Global Healthcare</v>
          </cell>
          <cell r="I1325" t="str">
            <v>Active</v>
          </cell>
          <cell r="J1325" t="str">
            <v>Janus Global Life Sciences Fund</v>
          </cell>
          <cell r="L1325">
            <v>-3.01</v>
          </cell>
          <cell r="M1325">
            <v>3.51</v>
          </cell>
          <cell r="N1325">
            <v>3.15</v>
          </cell>
          <cell r="O1325">
            <v>10.23</v>
          </cell>
          <cell r="P1325">
            <v>5.78</v>
          </cell>
          <cell r="Q1325">
            <v>7.39</v>
          </cell>
          <cell r="R1325" t="str">
            <v>-</v>
          </cell>
          <cell r="S1325" t="str">
            <v>-</v>
          </cell>
          <cell r="U1325">
            <v>0.61199999999999999</v>
          </cell>
          <cell r="V1325">
            <v>6.6999999999999948E-2</v>
          </cell>
          <cell r="W1325">
            <v>0.21499999999999997</v>
          </cell>
          <cell r="X1325">
            <v>0.19999999999999996</v>
          </cell>
          <cell r="Y1325">
            <v>0.14300000000000002</v>
          </cell>
          <cell r="Z1325">
            <v>0</v>
          </cell>
          <cell r="AA1325" t="str">
            <v/>
          </cell>
          <cell r="AB1325" t="str">
            <v/>
          </cell>
          <cell r="AC1325">
            <v>0.5</v>
          </cell>
          <cell r="AD1325">
            <v>0.125</v>
          </cell>
          <cell r="AE1325">
            <v>0.42900000000000005</v>
          </cell>
          <cell r="AF1325">
            <v>0.375</v>
          </cell>
          <cell r="AG1325">
            <v>0</v>
          </cell>
          <cell r="AH1325">
            <v>0</v>
          </cell>
          <cell r="AI1325" t="str">
            <v/>
          </cell>
          <cell r="AJ1325" t="str">
            <v/>
          </cell>
        </row>
        <row r="1326">
          <cell r="B1326" t="str">
            <v>KTOIL5-1</v>
          </cell>
          <cell r="C1326" t="str">
            <v>General</v>
          </cell>
          <cell r="D1326" t="str">
            <v>No Dividend</v>
          </cell>
          <cell r="E1326" t="str">
            <v>Foreign Invest Mis ND</v>
          </cell>
          <cell r="F1326" t="str">
            <v>Foreign Investment Miscellaneous</v>
          </cell>
          <cell r="G1326" t="str">
            <v>Triggered</v>
          </cell>
          <cell r="H1326" t="str">
            <v>Triggered</v>
          </cell>
          <cell r="I1326" t="str">
            <v>Active</v>
          </cell>
          <cell r="J1326">
            <v>0</v>
          </cell>
          <cell r="L1326">
            <v>5.65</v>
          </cell>
          <cell r="M1326">
            <v>16.079999999999998</v>
          </cell>
          <cell r="N1326">
            <v>-8.9</v>
          </cell>
          <cell r="O1326">
            <v>34.19</v>
          </cell>
          <cell r="P1326">
            <v>-8.35</v>
          </cell>
          <cell r="Q1326">
            <v>-0.01</v>
          </cell>
          <cell r="R1326" t="str">
            <v>-</v>
          </cell>
          <cell r="S1326" t="str">
            <v>-</v>
          </cell>
          <cell r="U1326">
            <v>3.5000000000000031E-2</v>
          </cell>
          <cell r="V1326">
            <v>0.10399999999999998</v>
          </cell>
          <cell r="W1326">
            <v>1</v>
          </cell>
          <cell r="X1326">
            <v>0.10399999999999998</v>
          </cell>
          <cell r="Y1326">
            <v>0.56600000000000006</v>
          </cell>
          <cell r="Z1326">
            <v>0.53</v>
          </cell>
          <cell r="AA1326" t="str">
            <v/>
          </cell>
          <cell r="AB1326" t="str">
            <v/>
          </cell>
          <cell r="AC1326">
            <v>0.125</v>
          </cell>
          <cell r="AD1326">
            <v>0.18799999999999994</v>
          </cell>
          <cell r="AE1326">
            <v>0.875</v>
          </cell>
          <cell r="AF1326">
            <v>0.18799999999999994</v>
          </cell>
          <cell r="AG1326">
            <v>0.66700000000000004</v>
          </cell>
          <cell r="AH1326">
            <v>0.30000000000000004</v>
          </cell>
          <cell r="AI1326" t="str">
            <v/>
          </cell>
          <cell r="AJ1326" t="str">
            <v/>
          </cell>
        </row>
        <row r="1327">
          <cell r="B1327" t="str">
            <v>KT-OIL</v>
          </cell>
          <cell r="C1327" t="str">
            <v>General</v>
          </cell>
          <cell r="D1327" t="str">
            <v>No Dividend</v>
          </cell>
          <cell r="E1327" t="str">
            <v>Commodities Energy ND</v>
          </cell>
          <cell r="F1327" t="str">
            <v>Commodities Energy</v>
          </cell>
          <cell r="G1327" t="str">
            <v>Commodity Oil</v>
          </cell>
          <cell r="H1327" t="str">
            <v>Commodity : Oil</v>
          </cell>
          <cell r="I1327" t="str">
            <v>Passive</v>
          </cell>
          <cell r="J1327" t="str">
            <v>PowerShares DB Oil Fund</v>
          </cell>
          <cell r="L1327">
            <v>3.93</v>
          </cell>
          <cell r="M1327">
            <v>11.83</v>
          </cell>
          <cell r="N1327">
            <v>-15.44</v>
          </cell>
          <cell r="O1327">
            <v>26.33</v>
          </cell>
          <cell r="P1327">
            <v>-6.71</v>
          </cell>
          <cell r="Q1327">
            <v>3.44</v>
          </cell>
          <cell r="R1327">
            <v>-18.57</v>
          </cell>
          <cell r="S1327" t="str">
            <v>-</v>
          </cell>
          <cell r="U1327">
            <v>0.375</v>
          </cell>
          <cell r="V1327">
            <v>0.5</v>
          </cell>
          <cell r="W1327">
            <v>0.875</v>
          </cell>
          <cell r="X1327">
            <v>0.875</v>
          </cell>
          <cell r="Y1327">
            <v>0.25</v>
          </cell>
          <cell r="Z1327">
            <v>0.625</v>
          </cell>
          <cell r="AA1327">
            <v>0.57200000000000006</v>
          </cell>
          <cell r="AB1327" t="str">
            <v/>
          </cell>
          <cell r="AC1327">
            <v>0.375</v>
          </cell>
          <cell r="AD1327">
            <v>0.5</v>
          </cell>
          <cell r="AE1327">
            <v>0.875</v>
          </cell>
          <cell r="AF1327">
            <v>0.875</v>
          </cell>
          <cell r="AG1327">
            <v>0.25</v>
          </cell>
          <cell r="AH1327">
            <v>0.625</v>
          </cell>
          <cell r="AI1327">
            <v>0.57200000000000006</v>
          </cell>
          <cell r="AJ1327" t="str">
            <v/>
          </cell>
        </row>
        <row r="1328">
          <cell r="B1328" t="str">
            <v>KT-AASIA-A</v>
          </cell>
          <cell r="C1328" t="str">
            <v>General</v>
          </cell>
          <cell r="D1328" t="str">
            <v>Dividend</v>
          </cell>
          <cell r="E1328" t="str">
            <v>Asia Pacific ex-Japan EQ D</v>
          </cell>
          <cell r="F1328" t="str">
            <v>Asia Pacific ex-Japan Equity</v>
          </cell>
          <cell r="G1328" t="str">
            <v>EQ Asia</v>
          </cell>
          <cell r="H1328" t="str">
            <v>EQ : Asia</v>
          </cell>
          <cell r="I1328" t="str">
            <v>Active</v>
          </cell>
          <cell r="J1328" t="str">
            <v>Fidelity Funds - Pacific Fund</v>
          </cell>
          <cell r="L1328">
            <v>3.86</v>
          </cell>
          <cell r="M1328">
            <v>10.69</v>
          </cell>
          <cell r="N1328">
            <v>14.46</v>
          </cell>
          <cell r="O1328">
            <v>16.39</v>
          </cell>
          <cell r="P1328">
            <v>-3.96</v>
          </cell>
          <cell r="Q1328">
            <v>8.36</v>
          </cell>
          <cell r="R1328" t="str">
            <v>-</v>
          </cell>
          <cell r="S1328" t="str">
            <v>-</v>
          </cell>
          <cell r="U1328">
            <v>5.9000000000000052E-2</v>
          </cell>
          <cell r="V1328">
            <v>0.125</v>
          </cell>
          <cell r="W1328">
            <v>0.53400000000000003</v>
          </cell>
          <cell r="X1328">
            <v>6.2999999999999945E-2</v>
          </cell>
          <cell r="Y1328">
            <v>0.33399999999999996</v>
          </cell>
          <cell r="Z1328">
            <v>0.53899999999999992</v>
          </cell>
          <cell r="AA1328" t="str">
            <v/>
          </cell>
          <cell r="AB1328" t="str">
            <v/>
          </cell>
          <cell r="AC1328">
            <v>0</v>
          </cell>
          <cell r="AD1328">
            <v>0.4</v>
          </cell>
          <cell r="AE1328">
            <v>0.8</v>
          </cell>
          <cell r="AF1328">
            <v>0</v>
          </cell>
          <cell r="AG1328">
            <v>0.6</v>
          </cell>
          <cell r="AH1328">
            <v>0.75</v>
          </cell>
          <cell r="AI1328" t="str">
            <v/>
          </cell>
          <cell r="AJ1328" t="str">
            <v/>
          </cell>
        </row>
        <row r="1329">
          <cell r="B1329" t="str">
            <v>KT-ASEAN-A</v>
          </cell>
          <cell r="C1329" t="str">
            <v>General</v>
          </cell>
          <cell r="D1329" t="str">
            <v>No Dividend</v>
          </cell>
          <cell r="E1329" t="str">
            <v>ASEAN Equity ND</v>
          </cell>
          <cell r="F1329" t="str">
            <v>ASEAN Equity</v>
          </cell>
          <cell r="G1329" t="str">
            <v>EQ ASEAN</v>
          </cell>
          <cell r="H1329" t="str">
            <v>EQ : ASEAN</v>
          </cell>
          <cell r="I1329" t="str">
            <v>Active</v>
          </cell>
          <cell r="J1329" t="str">
            <v>JPMorgan Funds ASEAN Equity Class A Acc (USD)</v>
          </cell>
          <cell r="L1329">
            <v>3.09</v>
          </cell>
          <cell r="M1329">
            <v>3.56</v>
          </cell>
          <cell r="N1329">
            <v>11.62</v>
          </cell>
          <cell r="O1329">
            <v>8.39</v>
          </cell>
          <cell r="P1329">
            <v>-6.04</v>
          </cell>
          <cell r="Q1329">
            <v>7.04</v>
          </cell>
          <cell r="R1329" t="str">
            <v>-</v>
          </cell>
          <cell r="S1329" t="str">
            <v>-</v>
          </cell>
          <cell r="U1329">
            <v>0.25</v>
          </cell>
          <cell r="V1329">
            <v>0.25</v>
          </cell>
          <cell r="W1329">
            <v>0</v>
          </cell>
          <cell r="X1329">
            <v>0.125</v>
          </cell>
          <cell r="Y1329">
            <v>0.25</v>
          </cell>
          <cell r="Z1329">
            <v>0</v>
          </cell>
          <cell r="AA1329" t="str">
            <v/>
          </cell>
          <cell r="AB1329" t="str">
            <v/>
          </cell>
          <cell r="AC1329">
            <v>0</v>
          </cell>
          <cell r="AD1329">
            <v>0.7</v>
          </cell>
          <cell r="AE1329">
            <v>0</v>
          </cell>
          <cell r="AF1329">
            <v>9.9999999999999978E-2</v>
          </cell>
          <cell r="AG1329">
            <v>0.25</v>
          </cell>
          <cell r="AH1329">
            <v>0</v>
          </cell>
          <cell r="AI1329" t="str">
            <v/>
          </cell>
          <cell r="AJ1329" t="str">
            <v/>
          </cell>
        </row>
        <row r="1330">
          <cell r="B1330" t="str">
            <v>KT-IGF-R</v>
          </cell>
          <cell r="C1330" t="str">
            <v>General</v>
          </cell>
          <cell r="D1330" t="str">
            <v>No Dividend</v>
          </cell>
          <cell r="E1330" t="str">
            <v>Global Allocation ND</v>
          </cell>
          <cell r="F1330" t="str">
            <v>Global Allocation</v>
          </cell>
          <cell r="G1330" t="str">
            <v>Income Global Multi-Asset</v>
          </cell>
          <cell r="H1330" t="str">
            <v>Income : Global (Multi-Asset)</v>
          </cell>
          <cell r="I1330" t="str">
            <v>Active</v>
          </cell>
          <cell r="J1330" t="str">
            <v>Allianz Income and Growth Class AM (USD)</v>
          </cell>
          <cell r="L1330">
            <v>2.87</v>
          </cell>
          <cell r="M1330">
            <v>7.72</v>
          </cell>
          <cell r="N1330">
            <v>6.96</v>
          </cell>
          <cell r="O1330">
            <v>12.99</v>
          </cell>
          <cell r="P1330">
            <v>6.2</v>
          </cell>
          <cell r="Q1330">
            <v>8.09</v>
          </cell>
          <cell r="R1330" t="str">
            <v>-</v>
          </cell>
          <cell r="S1330" t="str">
            <v>-</v>
          </cell>
          <cell r="U1330">
            <v>3.6000000000000032E-2</v>
          </cell>
          <cell r="V1330">
            <v>7.1999999999999953E-2</v>
          </cell>
          <cell r="W1330">
            <v>0.21499999999999997</v>
          </cell>
          <cell r="X1330">
            <v>7.1999999999999953E-2</v>
          </cell>
          <cell r="Y1330">
            <v>0.12</v>
          </cell>
          <cell r="Z1330">
            <v>0</v>
          </cell>
          <cell r="AA1330" t="str">
            <v/>
          </cell>
          <cell r="AB1330" t="str">
            <v/>
          </cell>
          <cell r="AC1330">
            <v>0.121</v>
          </cell>
          <cell r="AD1330">
            <v>0.15800000000000003</v>
          </cell>
          <cell r="AE1330">
            <v>0.36899999999999999</v>
          </cell>
          <cell r="AF1330">
            <v>0.123</v>
          </cell>
          <cell r="AG1330">
            <v>4.3000000000000038E-2</v>
          </cell>
          <cell r="AH1330">
            <v>4.6000000000000041E-2</v>
          </cell>
          <cell r="AI1330" t="str">
            <v/>
          </cell>
          <cell r="AJ1330" t="str">
            <v/>
          </cell>
        </row>
        <row r="1331">
          <cell r="B1331" t="str">
            <v>KT-IGF-A</v>
          </cell>
          <cell r="C1331" t="str">
            <v>General</v>
          </cell>
          <cell r="D1331" t="str">
            <v>No Dividend</v>
          </cell>
          <cell r="E1331" t="str">
            <v>Global Allocation ND</v>
          </cell>
          <cell r="F1331" t="str">
            <v>Global Allocation</v>
          </cell>
          <cell r="G1331" t="str">
            <v>Income Global Multi-Asset</v>
          </cell>
          <cell r="H1331" t="str">
            <v>Income : Global (Multi-Asset)</v>
          </cell>
          <cell r="I1331" t="str">
            <v>Active</v>
          </cell>
          <cell r="J1331" t="str">
            <v>Allianz Income and Growth Class AM (USD)</v>
          </cell>
          <cell r="L1331">
            <v>2.87</v>
          </cell>
          <cell r="M1331">
            <v>7.72</v>
          </cell>
          <cell r="N1331">
            <v>6.96</v>
          </cell>
          <cell r="O1331">
            <v>12.99</v>
          </cell>
          <cell r="P1331">
            <v>6.21</v>
          </cell>
          <cell r="Q1331" t="str">
            <v>-</v>
          </cell>
          <cell r="R1331" t="str">
            <v>-</v>
          </cell>
          <cell r="S1331" t="str">
            <v>-</v>
          </cell>
          <cell r="U1331">
            <v>3.6000000000000032E-2</v>
          </cell>
          <cell r="V1331">
            <v>7.1999999999999953E-2</v>
          </cell>
          <cell r="W1331">
            <v>0.21499999999999997</v>
          </cell>
          <cell r="X1331">
            <v>7.1999999999999953E-2</v>
          </cell>
          <cell r="Y1331">
            <v>7.999999999999996E-2</v>
          </cell>
          <cell r="Z1331" t="str">
            <v/>
          </cell>
          <cell r="AA1331" t="str">
            <v/>
          </cell>
          <cell r="AB1331" t="str">
            <v/>
          </cell>
          <cell r="AC1331">
            <v>0.121</v>
          </cell>
          <cell r="AD1331">
            <v>0.15800000000000003</v>
          </cell>
          <cell r="AE1331">
            <v>0.36899999999999999</v>
          </cell>
          <cell r="AF1331">
            <v>0.123</v>
          </cell>
          <cell r="AG1331">
            <v>2.200000000000002E-2</v>
          </cell>
          <cell r="AH1331" t="str">
            <v/>
          </cell>
          <cell r="AI1331" t="str">
            <v/>
          </cell>
          <cell r="AJ1331" t="str">
            <v/>
          </cell>
        </row>
        <row r="1332">
          <cell r="B1332" t="str">
            <v>KT-INDIA-D</v>
          </cell>
          <cell r="C1332" t="str">
            <v>General</v>
          </cell>
          <cell r="D1332" t="str">
            <v>Dividend</v>
          </cell>
          <cell r="E1332" t="str">
            <v>India Equity D</v>
          </cell>
          <cell r="F1332" t="str">
            <v>India Equity</v>
          </cell>
          <cell r="G1332" t="str">
            <v>EQ India</v>
          </cell>
          <cell r="H1332" t="str">
            <v>EQ : India</v>
          </cell>
          <cell r="I1332" t="str">
            <v>Active</v>
          </cell>
          <cell r="J1332" t="str">
            <v>Invesco India Equity Fund – Class A</v>
          </cell>
          <cell r="L1332">
            <v>-1.28</v>
          </cell>
          <cell r="M1332">
            <v>10.43</v>
          </cell>
          <cell r="N1332">
            <v>17.579999999999998</v>
          </cell>
          <cell r="O1332">
            <v>4.9800000000000004</v>
          </cell>
          <cell r="P1332">
            <v>-10.55</v>
          </cell>
          <cell r="Q1332">
            <v>8</v>
          </cell>
          <cell r="R1332" t="str">
            <v>-</v>
          </cell>
          <cell r="S1332" t="str">
            <v>-</v>
          </cell>
          <cell r="U1332">
            <v>0.94799999999999995</v>
          </cell>
          <cell r="V1332">
            <v>0.31599999999999995</v>
          </cell>
          <cell r="W1332">
            <v>0.11799999999999999</v>
          </cell>
          <cell r="X1332">
            <v>0.26400000000000001</v>
          </cell>
          <cell r="Y1332">
            <v>1</v>
          </cell>
          <cell r="Z1332">
            <v>0.5</v>
          </cell>
          <cell r="AA1332" t="str">
            <v/>
          </cell>
          <cell r="AB1332" t="str">
            <v/>
          </cell>
          <cell r="AC1332">
            <v>1</v>
          </cell>
          <cell r="AD1332">
            <v>0.33399999999999996</v>
          </cell>
          <cell r="AE1332">
            <v>0.16700000000000004</v>
          </cell>
          <cell r="AF1332">
            <v>0.33399999999999996</v>
          </cell>
          <cell r="AG1332">
            <v>1</v>
          </cell>
          <cell r="AH1332">
            <v>0.66700000000000004</v>
          </cell>
          <cell r="AI1332" t="str">
            <v/>
          </cell>
          <cell r="AJ1332" t="str">
            <v/>
          </cell>
        </row>
        <row r="1333">
          <cell r="B1333" t="str">
            <v>KT-INDIA-A</v>
          </cell>
          <cell r="C1333" t="str">
            <v>General</v>
          </cell>
          <cell r="D1333" t="str">
            <v>No Dividend</v>
          </cell>
          <cell r="E1333" t="str">
            <v>India Equity ND</v>
          </cell>
          <cell r="F1333" t="str">
            <v>India Equity</v>
          </cell>
          <cell r="G1333" t="str">
            <v>EQ India</v>
          </cell>
          <cell r="H1333" t="str">
            <v>EQ : India</v>
          </cell>
          <cell r="I1333" t="str">
            <v>Active</v>
          </cell>
          <cell r="J1333" t="str">
            <v>Invesco India Equity Fund – Class A</v>
          </cell>
          <cell r="L1333">
            <v>-1.28</v>
          </cell>
          <cell r="M1333">
            <v>10.43</v>
          </cell>
          <cell r="N1333">
            <v>17.559999999999999</v>
          </cell>
          <cell r="O1333">
            <v>4.95</v>
          </cell>
          <cell r="P1333">
            <v>-10.55</v>
          </cell>
          <cell r="Q1333">
            <v>8.11</v>
          </cell>
          <cell r="R1333" t="str">
            <v>-</v>
          </cell>
          <cell r="S1333" t="str">
            <v>-</v>
          </cell>
          <cell r="U1333">
            <v>0.94799999999999995</v>
          </cell>
          <cell r="V1333">
            <v>0.31599999999999995</v>
          </cell>
          <cell r="W1333">
            <v>0.17700000000000005</v>
          </cell>
          <cell r="X1333">
            <v>0.31599999999999995</v>
          </cell>
          <cell r="Y1333">
            <v>1</v>
          </cell>
          <cell r="Z1333">
            <v>0.375</v>
          </cell>
          <cell r="AA1333" t="str">
            <v/>
          </cell>
          <cell r="AB1333" t="str">
            <v/>
          </cell>
          <cell r="AC1333">
            <v>0.91700000000000004</v>
          </cell>
          <cell r="AD1333">
            <v>0.25</v>
          </cell>
          <cell r="AE1333">
            <v>9.9999999999999978E-2</v>
          </cell>
          <cell r="AF1333">
            <v>0.25</v>
          </cell>
          <cell r="AG1333">
            <v>1</v>
          </cell>
          <cell r="AH1333">
            <v>0.25</v>
          </cell>
          <cell r="AI1333" t="str">
            <v/>
          </cell>
          <cell r="AJ1333" t="str">
            <v/>
          </cell>
        </row>
        <row r="1334">
          <cell r="B1334" t="str">
            <v>CPAM KOEQ</v>
          </cell>
          <cell r="C1334" t="str">
            <v>General</v>
          </cell>
          <cell r="D1334" t="str">
            <v>No Dividend</v>
          </cell>
          <cell r="E1334" t="str">
            <v>Asia Pacific ex-Japan EQ ND</v>
          </cell>
          <cell r="F1334" t="str">
            <v>Asia Pacific ex-Japan Equity</v>
          </cell>
          <cell r="G1334" t="str">
            <v>EQ Korea</v>
          </cell>
          <cell r="H1334" t="str">
            <v>EQ : Korea</v>
          </cell>
          <cell r="I1334" t="str">
            <v>Active</v>
          </cell>
          <cell r="J1334" t="str">
            <v>Mirae Asset Global Discovery Fund-Mirae Asset Korea Equity Fund</v>
          </cell>
          <cell r="L1334">
            <v>-0.45</v>
          </cell>
          <cell r="M1334">
            <v>-4.3</v>
          </cell>
          <cell r="N1334">
            <v>1.5</v>
          </cell>
          <cell r="O1334">
            <v>-0.61</v>
          </cell>
          <cell r="P1334">
            <v>-21.52</v>
          </cell>
          <cell r="Q1334">
            <v>-3.73</v>
          </cell>
          <cell r="R1334" t="str">
            <v>-</v>
          </cell>
          <cell r="S1334" t="str">
            <v>-</v>
          </cell>
          <cell r="U1334">
            <v>1</v>
          </cell>
          <cell r="V1334">
            <v>0.66700000000000004</v>
          </cell>
          <cell r="W1334">
            <v>1</v>
          </cell>
          <cell r="X1334">
            <v>1</v>
          </cell>
          <cell r="Y1334">
            <v>0.5</v>
          </cell>
          <cell r="Z1334">
            <v>1</v>
          </cell>
          <cell r="AA1334" t="str">
            <v/>
          </cell>
          <cell r="AB1334" t="str">
            <v/>
          </cell>
          <cell r="AC1334">
            <v>1</v>
          </cell>
          <cell r="AD1334">
            <v>0.95699999999999996</v>
          </cell>
          <cell r="AE1334">
            <v>0.95299999999999996</v>
          </cell>
          <cell r="AF1334">
            <v>1</v>
          </cell>
          <cell r="AG1334">
            <v>0.95299999999999996</v>
          </cell>
          <cell r="AH1334">
            <v>1</v>
          </cell>
          <cell r="AI1334" t="str">
            <v/>
          </cell>
          <cell r="AJ1334" t="str">
            <v/>
          </cell>
        </row>
        <row r="1335">
          <cell r="B1335" t="str">
            <v>CPAM APDE</v>
          </cell>
          <cell r="C1335" t="str">
            <v>General</v>
          </cell>
          <cell r="D1335" t="str">
            <v>No Dividend</v>
          </cell>
          <cell r="E1335" t="str">
            <v>Asia Pacific ex-Japan EQ ND</v>
          </cell>
          <cell r="F1335" t="str">
            <v>Asia Pacific ex-Japan Equity</v>
          </cell>
          <cell r="G1335" t="str">
            <v>EQ Asia</v>
          </cell>
          <cell r="H1335" t="str">
            <v>EQ : Asia</v>
          </cell>
          <cell r="I1335" t="str">
            <v>Active</v>
          </cell>
          <cell r="J1335" t="str">
            <v>CIMB-PRINCIPAL Asia Pacific Dynamic Income Fund</v>
          </cell>
          <cell r="L1335">
            <v>2.0099999999999998</v>
          </cell>
          <cell r="M1335">
            <v>7.39</v>
          </cell>
          <cell r="N1335">
            <v>12.46</v>
          </cell>
          <cell r="O1335">
            <v>11.83</v>
          </cell>
          <cell r="P1335">
            <v>-3.97</v>
          </cell>
          <cell r="Q1335">
            <v>9.1199999999999992</v>
          </cell>
          <cell r="R1335" t="str">
            <v>-</v>
          </cell>
          <cell r="S1335" t="str">
            <v>-</v>
          </cell>
          <cell r="U1335">
            <v>0.47099999999999997</v>
          </cell>
          <cell r="V1335">
            <v>0.75</v>
          </cell>
          <cell r="W1335">
            <v>0.73399999999999999</v>
          </cell>
          <cell r="X1335">
            <v>0.43799999999999994</v>
          </cell>
          <cell r="Y1335">
            <v>0.4</v>
          </cell>
          <cell r="Z1335">
            <v>0.38500000000000001</v>
          </cell>
          <cell r="AA1335" t="str">
            <v/>
          </cell>
          <cell r="AB1335" t="str">
            <v/>
          </cell>
          <cell r="AC1335">
            <v>0.41700000000000004</v>
          </cell>
          <cell r="AD1335">
            <v>0.47899999999999998</v>
          </cell>
          <cell r="AE1335">
            <v>0.52400000000000002</v>
          </cell>
          <cell r="AF1335">
            <v>0.30500000000000005</v>
          </cell>
          <cell r="AG1335">
            <v>0.28600000000000003</v>
          </cell>
          <cell r="AH1335">
            <v>0.25</v>
          </cell>
          <cell r="AI1335" t="str">
            <v/>
          </cell>
          <cell r="AJ1335" t="str">
            <v/>
          </cell>
        </row>
        <row r="1336">
          <cell r="B1336" t="str">
            <v>CIMB-PRINCIPAL (FAM) GEF</v>
          </cell>
          <cell r="C1336" t="str">
            <v>General</v>
          </cell>
          <cell r="D1336" t="str">
            <v>No Dividend</v>
          </cell>
          <cell r="E1336" t="str">
            <v>Global Equity ND</v>
          </cell>
          <cell r="F1336" t="str">
            <v>Global Equity</v>
          </cell>
          <cell r="G1336" t="str">
            <v>EQ DM</v>
          </cell>
          <cell r="H1336" t="str">
            <v>EQ : DM</v>
          </cell>
          <cell r="I1336" t="str">
            <v>Passive</v>
          </cell>
          <cell r="J1336" t="str">
            <v>iShares MSCI World UCITS ETF (Inc)</v>
          </cell>
          <cell r="L1336">
            <v>3.35</v>
          </cell>
          <cell r="M1336">
            <v>9.0500000000000007</v>
          </cell>
          <cell r="N1336">
            <v>8.25</v>
          </cell>
          <cell r="O1336">
            <v>15.4</v>
          </cell>
          <cell r="P1336">
            <v>2.96</v>
          </cell>
          <cell r="Q1336">
            <v>8.82</v>
          </cell>
          <cell r="R1336" t="str">
            <v>-</v>
          </cell>
          <cell r="S1336" t="str">
            <v>-</v>
          </cell>
          <cell r="U1336">
            <v>0.52700000000000002</v>
          </cell>
          <cell r="V1336">
            <v>0.40600000000000003</v>
          </cell>
          <cell r="W1336">
            <v>0.41200000000000003</v>
          </cell>
          <cell r="X1336">
            <v>0.40600000000000003</v>
          </cell>
          <cell r="Y1336">
            <v>0.38500000000000001</v>
          </cell>
          <cell r="Z1336">
            <v>0.13100000000000001</v>
          </cell>
          <cell r="AA1336" t="str">
            <v/>
          </cell>
          <cell r="AB1336" t="str">
            <v/>
          </cell>
          <cell r="AC1336">
            <v>0.625</v>
          </cell>
          <cell r="AD1336">
            <v>0.55600000000000005</v>
          </cell>
          <cell r="AE1336">
            <v>0.61299999999999999</v>
          </cell>
          <cell r="AF1336">
            <v>0.59299999999999997</v>
          </cell>
          <cell r="AG1336">
            <v>0.57899999999999996</v>
          </cell>
          <cell r="AH1336">
            <v>0.18200000000000005</v>
          </cell>
          <cell r="AI1336" t="str">
            <v/>
          </cell>
          <cell r="AJ1336" t="str">
            <v/>
          </cell>
        </row>
        <row r="1337">
          <cell r="B1337" t="str">
            <v>CIMB-PRINCIPAL KEQ</v>
          </cell>
          <cell r="C1337" t="str">
            <v>General</v>
          </cell>
          <cell r="D1337" t="str">
            <v>No Dividend</v>
          </cell>
          <cell r="E1337" t="str">
            <v>Asia Pacific ex-Japan EQ ND</v>
          </cell>
          <cell r="F1337" t="str">
            <v>Asia Pacific ex-Japan Equity</v>
          </cell>
          <cell r="G1337" t="str">
            <v>EQ Korea</v>
          </cell>
          <cell r="H1337" t="str">
            <v>EQ : Korea</v>
          </cell>
          <cell r="I1337" t="str">
            <v>Active</v>
          </cell>
          <cell r="J1337" t="str">
            <v>Mirae Asset Global Discovery Fund-Mirae Asset Korea Equity Fund</v>
          </cell>
          <cell r="L1337">
            <v>-0.41</v>
          </cell>
          <cell r="M1337">
            <v>-4.3499999999999996</v>
          </cell>
          <cell r="N1337">
            <v>1.67</v>
          </cell>
          <cell r="O1337">
            <v>-0.52</v>
          </cell>
          <cell r="P1337">
            <v>-21.56</v>
          </cell>
          <cell r="Q1337">
            <v>-3.7</v>
          </cell>
          <cell r="R1337">
            <v>-3.89</v>
          </cell>
          <cell r="S1337" t="str">
            <v>-</v>
          </cell>
          <cell r="U1337">
            <v>0.66700000000000004</v>
          </cell>
          <cell r="V1337">
            <v>1</v>
          </cell>
          <cell r="W1337">
            <v>0.5</v>
          </cell>
          <cell r="X1337">
            <v>0.66700000000000004</v>
          </cell>
          <cell r="Y1337">
            <v>1</v>
          </cell>
          <cell r="Z1337">
            <v>0.5</v>
          </cell>
          <cell r="AA1337">
            <v>0</v>
          </cell>
          <cell r="AB1337" t="str">
            <v/>
          </cell>
          <cell r="AC1337">
            <v>0.95899999999999996</v>
          </cell>
          <cell r="AD1337">
            <v>1</v>
          </cell>
          <cell r="AE1337">
            <v>0.90500000000000003</v>
          </cell>
          <cell r="AF1337">
            <v>0.95699999999999996</v>
          </cell>
          <cell r="AG1337">
            <v>1</v>
          </cell>
          <cell r="AH1337">
            <v>0.93799999999999994</v>
          </cell>
          <cell r="AI1337">
            <v>1</v>
          </cell>
          <cell r="AJ1337" t="str">
            <v/>
          </cell>
        </row>
        <row r="1338">
          <cell r="B1338" t="str">
            <v>CIMB-PRINCIPAL GTR</v>
          </cell>
          <cell r="C1338" t="str">
            <v>General</v>
          </cell>
          <cell r="D1338" t="str">
            <v>Dividend</v>
          </cell>
          <cell r="E1338" t="str">
            <v>Global Bond D</v>
          </cell>
          <cell r="F1338" t="str">
            <v>Global Bond</v>
          </cell>
          <cell r="G1338" t="str">
            <v>Foreign Bond Global</v>
          </cell>
          <cell r="H1338" t="str">
            <v>Foreign Bond : Global</v>
          </cell>
          <cell r="I1338" t="str">
            <v>Active</v>
          </cell>
          <cell r="J1338" t="str">
            <v>Templeton Global Total Return Fund</v>
          </cell>
          <cell r="L1338">
            <v>1.49</v>
          </cell>
          <cell r="M1338">
            <v>0.25</v>
          </cell>
          <cell r="N1338">
            <v>1.59</v>
          </cell>
          <cell r="O1338">
            <v>2.12</v>
          </cell>
          <cell r="P1338">
            <v>-1.36</v>
          </cell>
          <cell r="Q1338" t="str">
            <v>-</v>
          </cell>
          <cell r="R1338" t="str">
            <v>-</v>
          </cell>
          <cell r="S1338" t="str">
            <v>-</v>
          </cell>
          <cell r="U1338">
            <v>0.11599999999999999</v>
          </cell>
          <cell r="V1338">
            <v>1</v>
          </cell>
          <cell r="W1338">
            <v>0.92</v>
          </cell>
          <cell r="X1338">
            <v>0.72</v>
          </cell>
          <cell r="Y1338">
            <v>0.77300000000000002</v>
          </cell>
          <cell r="Z1338" t="str">
            <v/>
          </cell>
          <cell r="AA1338" t="str">
            <v/>
          </cell>
          <cell r="AB1338" t="str">
            <v/>
          </cell>
          <cell r="AC1338">
            <v>0</v>
          </cell>
          <cell r="AD1338">
            <v>1</v>
          </cell>
          <cell r="AE1338">
            <v>1</v>
          </cell>
          <cell r="AF1338">
            <v>0.75</v>
          </cell>
          <cell r="AG1338">
            <v>1</v>
          </cell>
          <cell r="AH1338" t="str">
            <v/>
          </cell>
          <cell r="AI1338" t="str">
            <v/>
          </cell>
          <cell r="AJ1338" t="str">
            <v/>
          </cell>
        </row>
        <row r="1339">
          <cell r="B1339" t="str">
            <v>CIMB-PRINCIPAL GOPP-C</v>
          </cell>
          <cell r="C1339" t="str">
            <v>General</v>
          </cell>
          <cell r="D1339" t="str">
            <v>No Dividend</v>
          </cell>
          <cell r="E1339" t="str">
            <v>Global Equity ND</v>
          </cell>
          <cell r="F1339" t="str">
            <v>Global Equity</v>
          </cell>
          <cell r="G1339" t="str">
            <v>EQ DM</v>
          </cell>
          <cell r="H1339" t="str">
            <v>EQ : DM</v>
          </cell>
          <cell r="I1339" t="str">
            <v>Active</v>
          </cell>
          <cell r="J1339" t="str">
            <v xml:space="preserve">Morgan Stanley Investment Funds Global Opportunity Fund (Class Z) </v>
          </cell>
          <cell r="L1339">
            <v>4.97</v>
          </cell>
          <cell r="M1339">
            <v>16.53</v>
          </cell>
          <cell r="N1339" t="str">
            <v>-</v>
          </cell>
          <cell r="O1339">
            <v>23.59</v>
          </cell>
          <cell r="P1339" t="str">
            <v>-</v>
          </cell>
          <cell r="Q1339" t="str">
            <v>-</v>
          </cell>
          <cell r="R1339" t="str">
            <v>-</v>
          </cell>
          <cell r="S1339" t="str">
            <v>-</v>
          </cell>
          <cell r="U1339">
            <v>2.7000000000000024E-2</v>
          </cell>
          <cell r="V1339">
            <v>0</v>
          </cell>
          <cell r="W1339" t="str">
            <v/>
          </cell>
          <cell r="X1339">
            <v>0</v>
          </cell>
          <cell r="Y1339" t="str">
            <v/>
          </cell>
          <cell r="Z1339" t="str">
            <v/>
          </cell>
          <cell r="AA1339" t="str">
            <v/>
          </cell>
          <cell r="AB1339" t="str">
            <v/>
          </cell>
          <cell r="AC1339">
            <v>0.21499999999999997</v>
          </cell>
          <cell r="AD1339">
            <v>3.8000000000000034E-2</v>
          </cell>
          <cell r="AE1339" t="str">
            <v/>
          </cell>
          <cell r="AF1339">
            <v>0.11199999999999999</v>
          </cell>
          <cell r="AG1339" t="str">
            <v/>
          </cell>
          <cell r="AH1339" t="str">
            <v/>
          </cell>
          <cell r="AI1339" t="str">
            <v/>
          </cell>
          <cell r="AJ1339" t="str">
            <v/>
          </cell>
        </row>
        <row r="1340">
          <cell r="B1340" t="str">
            <v>CIMB-PRINCIPAL GOPP-A</v>
          </cell>
          <cell r="C1340" t="str">
            <v>General</v>
          </cell>
          <cell r="D1340" t="str">
            <v>No Dividend</v>
          </cell>
          <cell r="E1340" t="str">
            <v>Global Equity ND</v>
          </cell>
          <cell r="F1340" t="str">
            <v>Global Equity</v>
          </cell>
          <cell r="G1340" t="str">
            <v>EQ DM</v>
          </cell>
          <cell r="H1340" t="str">
            <v>EQ : DM</v>
          </cell>
          <cell r="I1340" t="str">
            <v>Active</v>
          </cell>
          <cell r="J1340" t="str">
            <v xml:space="preserve">Morgan Stanley Investment Funds Global Opportunity Fund (Class Z) </v>
          </cell>
          <cell r="L1340">
            <v>5.05</v>
          </cell>
          <cell r="M1340">
            <v>15.75</v>
          </cell>
          <cell r="N1340">
            <v>17.46</v>
          </cell>
          <cell r="O1340">
            <v>22.76</v>
          </cell>
          <cell r="P1340">
            <v>6.29</v>
          </cell>
          <cell r="Q1340" t="str">
            <v>-</v>
          </cell>
          <cell r="R1340" t="str">
            <v>-</v>
          </cell>
          <cell r="S1340" t="str">
            <v>-</v>
          </cell>
          <cell r="U1340">
            <v>0</v>
          </cell>
          <cell r="V1340">
            <v>2.8000000000000025E-2</v>
          </cell>
          <cell r="W1340">
            <v>0</v>
          </cell>
          <cell r="X1340">
            <v>2.8000000000000025E-2</v>
          </cell>
          <cell r="Y1340">
            <v>0.15400000000000003</v>
          </cell>
          <cell r="Z1340" t="str">
            <v/>
          </cell>
          <cell r="AA1340" t="str">
            <v/>
          </cell>
          <cell r="AB1340" t="str">
            <v/>
          </cell>
          <cell r="AC1340">
            <v>0.19699999999999995</v>
          </cell>
          <cell r="AD1340">
            <v>7.4999999999999956E-2</v>
          </cell>
          <cell r="AE1340">
            <v>0.123</v>
          </cell>
          <cell r="AF1340">
            <v>0.16700000000000004</v>
          </cell>
          <cell r="AG1340">
            <v>0.26400000000000001</v>
          </cell>
          <cell r="AH1340" t="str">
            <v/>
          </cell>
          <cell r="AI1340" t="str">
            <v/>
          </cell>
          <cell r="AJ1340" t="str">
            <v/>
          </cell>
        </row>
        <row r="1341">
          <cell r="B1341" t="str">
            <v>CIMB-PRINCIPAL GINNO-A</v>
          </cell>
          <cell r="C1341" t="str">
            <v>General</v>
          </cell>
          <cell r="D1341" t="str">
            <v>No Dividend</v>
          </cell>
          <cell r="E1341" t="str">
            <v>Global Equity ND</v>
          </cell>
          <cell r="F1341" t="str">
            <v>Global Equity</v>
          </cell>
          <cell r="G1341" t="str">
            <v>EQ Global Tech Robo AI</v>
          </cell>
          <cell r="H1341" t="str">
            <v>EQ : Global Tech/Robo/AI</v>
          </cell>
          <cell r="I1341" t="str">
            <v>Active</v>
          </cell>
          <cell r="J1341">
            <v>0</v>
          </cell>
          <cell r="L1341">
            <v>2.2000000000000002</v>
          </cell>
          <cell r="M1341" t="str">
            <v>-</v>
          </cell>
          <cell r="N1341" t="str">
            <v>-</v>
          </cell>
          <cell r="O1341" t="str">
            <v>-</v>
          </cell>
          <cell r="P1341" t="str">
            <v>-</v>
          </cell>
          <cell r="Q1341" t="str">
            <v>-</v>
          </cell>
          <cell r="R1341" t="str">
            <v>-</v>
          </cell>
          <cell r="S1341" t="str">
            <v>-</v>
          </cell>
          <cell r="U1341">
            <v>1</v>
          </cell>
          <cell r="V1341" t="str">
            <v/>
          </cell>
          <cell r="W1341" t="str">
            <v/>
          </cell>
          <cell r="X1341" t="str">
            <v/>
          </cell>
          <cell r="Y1341" t="str">
            <v/>
          </cell>
          <cell r="Z1341" t="str">
            <v/>
          </cell>
          <cell r="AA1341" t="str">
            <v/>
          </cell>
          <cell r="AB1341" t="str">
            <v/>
          </cell>
          <cell r="AC1341">
            <v>0.71500000000000008</v>
          </cell>
          <cell r="AD1341" t="str">
            <v/>
          </cell>
          <cell r="AE1341" t="str">
            <v/>
          </cell>
          <cell r="AF1341" t="str">
            <v/>
          </cell>
          <cell r="AG1341" t="str">
            <v/>
          </cell>
          <cell r="AH1341" t="str">
            <v/>
          </cell>
          <cell r="AI1341" t="str">
            <v/>
          </cell>
          <cell r="AJ1341" t="str">
            <v/>
          </cell>
        </row>
        <row r="1342">
          <cell r="B1342" t="str">
            <v>CIMB-PRINCIPAL GIF</v>
          </cell>
          <cell r="C1342" t="str">
            <v>General</v>
          </cell>
          <cell r="D1342" t="str">
            <v>No Dividend</v>
          </cell>
          <cell r="E1342" t="str">
            <v>Global Equity ND</v>
          </cell>
          <cell r="F1342" t="str">
            <v>Global Infrastructure</v>
          </cell>
          <cell r="G1342" t="str">
            <v>EQ Global Infrastructure</v>
          </cell>
          <cell r="H1342" t="str">
            <v>EQ : Global Infrastructure</v>
          </cell>
          <cell r="I1342" t="str">
            <v>Active</v>
          </cell>
          <cell r="J1342" t="str">
            <v>Lazard Global Listed Infrastructure Equity Fund</v>
          </cell>
          <cell r="L1342">
            <v>2.0499999999999998</v>
          </cell>
          <cell r="M1342">
            <v>4.46</v>
          </cell>
          <cell r="N1342">
            <v>6.01</v>
          </cell>
          <cell r="O1342">
            <v>9.6999999999999993</v>
          </cell>
          <cell r="P1342">
            <v>4.1100000000000003</v>
          </cell>
          <cell r="Q1342">
            <v>6.93</v>
          </cell>
          <cell r="R1342" t="str">
            <v>-</v>
          </cell>
          <cell r="S1342" t="str">
            <v>-</v>
          </cell>
          <cell r="U1342">
            <v>0</v>
          </cell>
          <cell r="V1342">
            <v>0.8</v>
          </cell>
          <cell r="W1342">
            <v>0.6</v>
          </cell>
          <cell r="X1342">
            <v>1</v>
          </cell>
          <cell r="Y1342">
            <v>0.8</v>
          </cell>
          <cell r="Z1342">
            <v>0</v>
          </cell>
          <cell r="AA1342" t="str">
            <v/>
          </cell>
          <cell r="AB1342" t="str">
            <v/>
          </cell>
          <cell r="AC1342">
            <v>0.73299999999999998</v>
          </cell>
          <cell r="AD1342">
            <v>0.871</v>
          </cell>
          <cell r="AE1342">
            <v>0.71500000000000008</v>
          </cell>
          <cell r="AF1342">
            <v>0.85199999999999998</v>
          </cell>
          <cell r="AG1342">
            <v>0.44799999999999995</v>
          </cell>
          <cell r="AH1342">
            <v>0.36399999999999999</v>
          </cell>
          <cell r="AI1342" t="str">
            <v/>
          </cell>
          <cell r="AJ1342" t="str">
            <v/>
          </cell>
        </row>
        <row r="1343">
          <cell r="B1343" t="str">
            <v>CIMB-PRINCIPAL CHEQ-A</v>
          </cell>
          <cell r="C1343" t="str">
            <v>General</v>
          </cell>
          <cell r="D1343" t="str">
            <v>No Dividend</v>
          </cell>
          <cell r="E1343" t="str">
            <v>China Equity ND</v>
          </cell>
          <cell r="F1343" t="str">
            <v>China Equity</v>
          </cell>
          <cell r="G1343" t="str">
            <v>EQ China</v>
          </cell>
          <cell r="H1343" t="str">
            <v>EQ : China</v>
          </cell>
          <cell r="I1343" t="str">
            <v>Active</v>
          </cell>
          <cell r="J1343" t="str">
            <v>Fund of Fund : CIMB-Principal China Direct Opportunities Fund + iShares FTSE A50 China Index ETF</v>
          </cell>
          <cell r="L1343">
            <v>-1.69</v>
          </cell>
          <cell r="M1343">
            <v>18.86</v>
          </cell>
          <cell r="N1343">
            <v>23.41</v>
          </cell>
          <cell r="O1343">
            <v>25.29</v>
          </cell>
          <cell r="P1343" t="str">
            <v>-</v>
          </cell>
          <cell r="Q1343" t="str">
            <v>-</v>
          </cell>
          <cell r="R1343" t="str">
            <v>-</v>
          </cell>
          <cell r="S1343" t="str">
            <v>-</v>
          </cell>
          <cell r="U1343">
            <v>1</v>
          </cell>
          <cell r="V1343">
            <v>0.26</v>
          </cell>
          <cell r="W1343">
            <v>0.22799999999999998</v>
          </cell>
          <cell r="X1343">
            <v>0.33399999999999996</v>
          </cell>
          <cell r="Y1343" t="str">
            <v/>
          </cell>
          <cell r="Z1343" t="str">
            <v/>
          </cell>
          <cell r="AA1343" t="str">
            <v/>
          </cell>
          <cell r="AB1343" t="str">
            <v/>
          </cell>
          <cell r="AC1343">
            <v>1</v>
          </cell>
          <cell r="AD1343">
            <v>0.26100000000000001</v>
          </cell>
          <cell r="AE1343">
            <v>0.22299999999999998</v>
          </cell>
          <cell r="AF1343">
            <v>0.34799999999999998</v>
          </cell>
          <cell r="AG1343" t="str">
            <v/>
          </cell>
          <cell r="AH1343" t="str">
            <v/>
          </cell>
          <cell r="AI1343" t="str">
            <v/>
          </cell>
          <cell r="AJ1343" t="str">
            <v/>
          </cell>
        </row>
        <row r="1344">
          <cell r="B1344" t="str">
            <v>CIMB-PRINCIPAL CII</v>
          </cell>
          <cell r="C1344" t="str">
            <v>General</v>
          </cell>
          <cell r="D1344" t="str">
            <v>No Dividend</v>
          </cell>
          <cell r="E1344" t="str">
            <v>Asia Pacific ex-Japan EQ ND</v>
          </cell>
          <cell r="F1344" t="str">
            <v>Asia Pacific ex-Japan Equity</v>
          </cell>
          <cell r="G1344" t="str">
            <v>EQ China India Indo</v>
          </cell>
          <cell r="H1344" t="str">
            <v>EQ : China India Indo</v>
          </cell>
          <cell r="I1344" t="str">
            <v>Active</v>
          </cell>
          <cell r="J1344" t="str">
            <v>CIMB-Principal China-India-Indonesia Equity Fund</v>
          </cell>
          <cell r="L1344">
            <v>2.54</v>
          </cell>
          <cell r="M1344">
            <v>11.4</v>
          </cell>
          <cell r="N1344">
            <v>20.46</v>
          </cell>
          <cell r="O1344">
            <v>12.08</v>
          </cell>
          <cell r="P1344">
            <v>5.08</v>
          </cell>
          <cell r="Q1344">
            <v>7.49</v>
          </cell>
          <cell r="R1344">
            <v>5.61</v>
          </cell>
          <cell r="S1344" t="str">
            <v>-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 t="str">
            <v/>
          </cell>
          <cell r="AC1344">
            <v>0.25</v>
          </cell>
          <cell r="AD1344">
            <v>8.6999999999999966E-2</v>
          </cell>
          <cell r="AE1344">
            <v>0</v>
          </cell>
          <cell r="AF1344">
            <v>0.21799999999999997</v>
          </cell>
          <cell r="AG1344">
            <v>0</v>
          </cell>
          <cell r="AH1344">
            <v>0.5</v>
          </cell>
          <cell r="AI1344">
            <v>0.27300000000000002</v>
          </cell>
          <cell r="AJ1344" t="str">
            <v/>
          </cell>
        </row>
        <row r="1345">
          <cell r="B1345" t="str">
            <v>CIMB-PRINCIPAL GEQ</v>
          </cell>
          <cell r="C1345" t="str">
            <v>General</v>
          </cell>
          <cell r="D1345" t="str">
            <v>No Dividend</v>
          </cell>
          <cell r="E1345" t="str">
            <v>Europe Equity ND</v>
          </cell>
          <cell r="F1345" t="str">
            <v>Europe Equity</v>
          </cell>
          <cell r="G1345" t="str">
            <v>EQ Europe</v>
          </cell>
          <cell r="H1345" t="str">
            <v>EQ : Europe</v>
          </cell>
          <cell r="I1345" t="str">
            <v>Passive</v>
          </cell>
          <cell r="J1345" t="str">
            <v>iShares Core DAX UCITS ETF (DE)</v>
          </cell>
          <cell r="L1345">
            <v>6.41</v>
          </cell>
          <cell r="M1345">
            <v>8.9700000000000006</v>
          </cell>
          <cell r="N1345">
            <v>7.28</v>
          </cell>
          <cell r="O1345">
            <v>16.940000000000001</v>
          </cell>
          <cell r="P1345">
            <v>-3.68</v>
          </cell>
          <cell r="Q1345" t="str">
            <v>-</v>
          </cell>
          <cell r="R1345" t="str">
            <v>-</v>
          </cell>
          <cell r="S1345" t="str">
            <v>-</v>
          </cell>
          <cell r="U1345">
            <v>0.17400000000000004</v>
          </cell>
          <cell r="V1345">
            <v>0.78300000000000003</v>
          </cell>
          <cell r="W1345">
            <v>0.66700000000000004</v>
          </cell>
          <cell r="X1345">
            <v>0.56600000000000006</v>
          </cell>
          <cell r="Y1345">
            <v>0.85799999999999998</v>
          </cell>
          <cell r="Z1345" t="str">
            <v/>
          </cell>
          <cell r="AA1345" t="str">
            <v/>
          </cell>
          <cell r="AB1345" t="str">
            <v/>
          </cell>
          <cell r="AC1345">
            <v>0.19999999999999996</v>
          </cell>
          <cell r="AD1345">
            <v>0.75</v>
          </cell>
          <cell r="AE1345">
            <v>0.68500000000000005</v>
          </cell>
          <cell r="AF1345">
            <v>0.6</v>
          </cell>
          <cell r="AG1345">
            <v>0.89500000000000002</v>
          </cell>
          <cell r="AH1345" t="str">
            <v/>
          </cell>
          <cell r="AI1345" t="str">
            <v/>
          </cell>
          <cell r="AJ1345" t="str">
            <v/>
          </cell>
        </row>
        <row r="1346">
          <cell r="B1346" t="str">
            <v>CIMB-PRINCIPAL APDI</v>
          </cell>
          <cell r="C1346" t="str">
            <v>General</v>
          </cell>
          <cell r="D1346" t="str">
            <v>No Dividend</v>
          </cell>
          <cell r="E1346" t="str">
            <v>Asia Pacific ex-Japan EQ ND</v>
          </cell>
          <cell r="F1346" t="str">
            <v>Asia Pacific ex-Japan Equity</v>
          </cell>
          <cell r="G1346" t="str">
            <v>EQ Asia</v>
          </cell>
          <cell r="H1346" t="str">
            <v>EQ : Asia</v>
          </cell>
          <cell r="I1346" t="str">
            <v>Active</v>
          </cell>
          <cell r="J1346" t="str">
            <v>CIMB-PRINCIPAL Asia Pacific Dynamic Income Fund</v>
          </cell>
          <cell r="L1346">
            <v>2</v>
          </cell>
          <cell r="M1346">
            <v>7.42</v>
          </cell>
          <cell r="N1346">
            <v>12.56</v>
          </cell>
          <cell r="O1346">
            <v>11.86</v>
          </cell>
          <cell r="P1346">
            <v>-3.82</v>
          </cell>
          <cell r="Q1346">
            <v>9.5299999999999994</v>
          </cell>
          <cell r="R1346">
            <v>6.74</v>
          </cell>
          <cell r="S1346" t="str">
            <v>-</v>
          </cell>
          <cell r="U1346">
            <v>0.53</v>
          </cell>
          <cell r="V1346">
            <v>0.68799999999999994</v>
          </cell>
          <cell r="W1346">
            <v>0.66700000000000004</v>
          </cell>
          <cell r="X1346">
            <v>0.375</v>
          </cell>
          <cell r="Y1346">
            <v>0.26700000000000002</v>
          </cell>
          <cell r="Z1346">
            <v>0.23099999999999998</v>
          </cell>
          <cell r="AA1346">
            <v>0</v>
          </cell>
          <cell r="AB1346" t="str">
            <v/>
          </cell>
          <cell r="AC1346">
            <v>0.45899999999999996</v>
          </cell>
          <cell r="AD1346">
            <v>0.43500000000000005</v>
          </cell>
          <cell r="AE1346">
            <v>0.47699999999999998</v>
          </cell>
          <cell r="AF1346">
            <v>0.26100000000000001</v>
          </cell>
          <cell r="AG1346">
            <v>0.23899999999999999</v>
          </cell>
          <cell r="AH1346">
            <v>0.18799999999999994</v>
          </cell>
          <cell r="AI1346">
            <v>0.18200000000000005</v>
          </cell>
          <cell r="AJ1346" t="str">
            <v/>
          </cell>
        </row>
        <row r="1347">
          <cell r="B1347" t="str">
            <v>CIMB-PRINCIPAL APDIRMF</v>
          </cell>
          <cell r="C1347" t="str">
            <v>RMF</v>
          </cell>
          <cell r="D1347" t="str">
            <v>No Dividend</v>
          </cell>
          <cell r="E1347" t="str">
            <v>Asia Pacific ex-Japan EQ RMF</v>
          </cell>
          <cell r="F1347" t="str">
            <v>Asia Pacific ex-Japan Equity</v>
          </cell>
          <cell r="G1347" t="str">
            <v>EQ Asia R</v>
          </cell>
          <cell r="H1347" t="str">
            <v>EQ : Asia</v>
          </cell>
          <cell r="I1347" t="str">
            <v>Active</v>
          </cell>
          <cell r="J1347" t="str">
            <v>CIMB-PRINCIPAL Asia Pacific Dynamic Income Fund</v>
          </cell>
          <cell r="L1347">
            <v>1.98</v>
          </cell>
          <cell r="M1347">
            <v>7.32</v>
          </cell>
          <cell r="N1347">
            <v>12.36</v>
          </cell>
          <cell r="O1347">
            <v>11.74</v>
          </cell>
          <cell r="P1347">
            <v>-3.89</v>
          </cell>
          <cell r="Q1347">
            <v>8.36</v>
          </cell>
          <cell r="R1347" t="str">
            <v>-</v>
          </cell>
          <cell r="S1347" t="str">
            <v>-</v>
          </cell>
          <cell r="U1347">
            <v>0.19999999999999996</v>
          </cell>
          <cell r="V1347">
            <v>0.6</v>
          </cell>
          <cell r="W1347">
            <v>0.4</v>
          </cell>
          <cell r="X1347">
            <v>0</v>
          </cell>
          <cell r="Y1347">
            <v>0.25</v>
          </cell>
          <cell r="Z1347">
            <v>0.25</v>
          </cell>
          <cell r="AA1347" t="str">
            <v/>
          </cell>
          <cell r="AB1347" t="str">
            <v/>
          </cell>
          <cell r="AC1347">
            <v>0.14300000000000002</v>
          </cell>
          <cell r="AD1347">
            <v>0.42900000000000005</v>
          </cell>
          <cell r="AE1347">
            <v>0.42900000000000005</v>
          </cell>
          <cell r="AF1347">
            <v>0</v>
          </cell>
          <cell r="AG1347">
            <v>0.19999999999999996</v>
          </cell>
          <cell r="AH1347">
            <v>0.19999999999999996</v>
          </cell>
          <cell r="AI1347" t="str">
            <v/>
          </cell>
          <cell r="AJ1347" t="str">
            <v/>
          </cell>
        </row>
        <row r="1348">
          <cell r="B1348" t="str">
            <v>TMBAGLF</v>
          </cell>
          <cell r="C1348" t="str">
            <v>General</v>
          </cell>
          <cell r="D1348" t="str">
            <v>No Dividend</v>
          </cell>
          <cell r="E1348" t="str">
            <v>Asia Pacific ex-Japan EQ ND</v>
          </cell>
          <cell r="F1348" t="str">
            <v>Asia Pacific ex-Japan Equity</v>
          </cell>
          <cell r="G1348" t="str">
            <v>EQ Asia</v>
          </cell>
          <cell r="H1348" t="str">
            <v>EQ : Asia</v>
          </cell>
          <cell r="I1348" t="str">
            <v>Active</v>
          </cell>
          <cell r="J1348" t="str">
            <v>BGF Asian Growth Leaders Fund Class  A2 Acc USD</v>
          </cell>
          <cell r="L1348">
            <v>1.07</v>
          </cell>
          <cell r="M1348">
            <v>7.86</v>
          </cell>
          <cell r="N1348">
            <v>16.5</v>
          </cell>
          <cell r="O1348">
            <v>11.41</v>
          </cell>
          <cell r="P1348">
            <v>-11.13</v>
          </cell>
          <cell r="Q1348">
            <v>6.61</v>
          </cell>
          <cell r="R1348" t="str">
            <v>-</v>
          </cell>
          <cell r="S1348" t="str">
            <v>-</v>
          </cell>
          <cell r="U1348">
            <v>0.76500000000000001</v>
          </cell>
          <cell r="V1348">
            <v>0.5</v>
          </cell>
          <cell r="W1348">
            <v>0.19999999999999996</v>
          </cell>
          <cell r="X1348">
            <v>0.625</v>
          </cell>
          <cell r="Y1348">
            <v>0.8</v>
          </cell>
          <cell r="Z1348">
            <v>0.69300000000000006</v>
          </cell>
          <cell r="AA1348" t="str">
            <v/>
          </cell>
          <cell r="AB1348" t="str">
            <v/>
          </cell>
          <cell r="AC1348">
            <v>0.70900000000000007</v>
          </cell>
          <cell r="AD1348">
            <v>0.30500000000000005</v>
          </cell>
          <cell r="AE1348">
            <v>0.23899999999999999</v>
          </cell>
          <cell r="AF1348">
            <v>0.43500000000000005</v>
          </cell>
          <cell r="AG1348">
            <v>0.66700000000000004</v>
          </cell>
          <cell r="AH1348">
            <v>0.56299999999999994</v>
          </cell>
          <cell r="AI1348" t="str">
            <v/>
          </cell>
          <cell r="AJ1348" t="str">
            <v/>
          </cell>
        </row>
        <row r="1349">
          <cell r="B1349" t="str">
            <v>TMBAGLRMF</v>
          </cell>
          <cell r="C1349" t="str">
            <v>RMF</v>
          </cell>
          <cell r="D1349" t="str">
            <v>No Dividend</v>
          </cell>
          <cell r="E1349" t="str">
            <v>Asia Pacific ex-Japan EQ RMF</v>
          </cell>
          <cell r="F1349" t="str">
            <v>Asia Pacific ex-Japan Equity</v>
          </cell>
          <cell r="G1349" t="str">
            <v>EQ Asia R</v>
          </cell>
          <cell r="H1349" t="str">
            <v>EQ : Asia</v>
          </cell>
          <cell r="I1349" t="str">
            <v>Active</v>
          </cell>
          <cell r="J1349" t="str">
            <v>BGF Asian Growth Leaders Fund Class  A2 Acc USD</v>
          </cell>
          <cell r="L1349">
            <v>1.07</v>
          </cell>
          <cell r="M1349">
            <v>7.82</v>
          </cell>
          <cell r="N1349">
            <v>16.41</v>
          </cell>
          <cell r="O1349">
            <v>11.39</v>
          </cell>
          <cell r="P1349">
            <v>-10.71</v>
          </cell>
          <cell r="Q1349">
            <v>6.28</v>
          </cell>
          <cell r="R1349" t="str">
            <v>-</v>
          </cell>
          <cell r="S1349" t="str">
            <v>-</v>
          </cell>
          <cell r="U1349">
            <v>0.8</v>
          </cell>
          <cell r="V1349">
            <v>0.4</v>
          </cell>
          <cell r="W1349">
            <v>0</v>
          </cell>
          <cell r="X1349">
            <v>0.4</v>
          </cell>
          <cell r="Y1349">
            <v>0.75</v>
          </cell>
          <cell r="Z1349">
            <v>0.5</v>
          </cell>
          <cell r="AA1349" t="str">
            <v/>
          </cell>
          <cell r="AB1349" t="str">
            <v/>
          </cell>
          <cell r="AC1349">
            <v>0.57200000000000006</v>
          </cell>
          <cell r="AD1349">
            <v>0.28600000000000003</v>
          </cell>
          <cell r="AE1349">
            <v>0</v>
          </cell>
          <cell r="AF1349">
            <v>0.28600000000000003</v>
          </cell>
          <cell r="AG1349">
            <v>0.8</v>
          </cell>
          <cell r="AH1349">
            <v>0.6</v>
          </cell>
          <cell r="AI1349" t="str">
            <v/>
          </cell>
          <cell r="AJ1349" t="str">
            <v/>
          </cell>
        </row>
        <row r="1350">
          <cell r="B1350" t="str">
            <v>TMBCOF</v>
          </cell>
          <cell r="C1350" t="str">
            <v>General</v>
          </cell>
          <cell r="D1350" t="str">
            <v>No Dividend</v>
          </cell>
          <cell r="E1350" t="str">
            <v>China Equity ND</v>
          </cell>
          <cell r="F1350" t="str">
            <v>China Equity</v>
          </cell>
          <cell r="G1350" t="str">
            <v>EQ China</v>
          </cell>
          <cell r="H1350" t="str">
            <v>EQ : China</v>
          </cell>
          <cell r="I1350" t="str">
            <v>Active</v>
          </cell>
          <cell r="J1350" t="str">
            <v>UBS (Lux) Equity Fund–China Opportunity (USD)</v>
          </cell>
          <cell r="L1350">
            <v>5.25</v>
          </cell>
          <cell r="M1350">
            <v>19.38</v>
          </cell>
          <cell r="N1350">
            <v>30.75</v>
          </cell>
          <cell r="O1350">
            <v>30.44</v>
          </cell>
          <cell r="P1350">
            <v>5.77</v>
          </cell>
          <cell r="Q1350">
            <v>19.68</v>
          </cell>
          <cell r="R1350" t="str">
            <v>-</v>
          </cell>
          <cell r="S1350" t="str">
            <v>-</v>
          </cell>
          <cell r="U1350">
            <v>7.1999999999999953E-2</v>
          </cell>
          <cell r="V1350">
            <v>0.22299999999999998</v>
          </cell>
          <cell r="W1350">
            <v>4.6000000000000041E-2</v>
          </cell>
          <cell r="X1350">
            <v>7.4999999999999956E-2</v>
          </cell>
          <cell r="Y1350">
            <v>0.15800000000000003</v>
          </cell>
          <cell r="Z1350">
            <v>0</v>
          </cell>
          <cell r="AA1350" t="str">
            <v/>
          </cell>
          <cell r="AB1350" t="str">
            <v/>
          </cell>
          <cell r="AC1350">
            <v>8.3999999999999964E-2</v>
          </cell>
          <cell r="AD1350">
            <v>0.21799999999999997</v>
          </cell>
          <cell r="AE1350">
            <v>5.600000000000005E-2</v>
          </cell>
          <cell r="AF1350">
            <v>8.6999999999999966E-2</v>
          </cell>
          <cell r="AG1350">
            <v>0.19999999999999996</v>
          </cell>
          <cell r="AH1350">
            <v>0</v>
          </cell>
          <cell r="AI1350" t="str">
            <v/>
          </cell>
          <cell r="AJ1350" t="str">
            <v/>
          </cell>
        </row>
        <row r="1351">
          <cell r="B1351" t="str">
            <v>TMBCORMF</v>
          </cell>
          <cell r="C1351" t="str">
            <v>RMF</v>
          </cell>
          <cell r="D1351" t="str">
            <v>No Dividend</v>
          </cell>
          <cell r="E1351" t="str">
            <v>China Equity RMF</v>
          </cell>
          <cell r="F1351" t="str">
            <v>China Equity</v>
          </cell>
          <cell r="G1351" t="str">
            <v>EQ China R</v>
          </cell>
          <cell r="H1351" t="str">
            <v>EQ : China</v>
          </cell>
          <cell r="I1351" t="str">
            <v>Active</v>
          </cell>
          <cell r="J1351" t="str">
            <v>UBS (Lux) Equity Fund–China Opportunity (USD)</v>
          </cell>
          <cell r="L1351">
            <v>5.27</v>
          </cell>
          <cell r="M1351">
            <v>19.39</v>
          </cell>
          <cell r="N1351">
            <v>30.58</v>
          </cell>
          <cell r="O1351">
            <v>30.38</v>
          </cell>
          <cell r="P1351">
            <v>5.62</v>
          </cell>
          <cell r="Q1351">
            <v>19.329999999999998</v>
          </cell>
          <cell r="R1351" t="str">
            <v>-</v>
          </cell>
          <cell r="S1351" t="str">
            <v>-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 t="str">
            <v/>
          </cell>
          <cell r="AB1351" t="str">
            <v/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 t="str">
            <v/>
          </cell>
          <cell r="AJ1351" t="str">
            <v/>
          </cell>
        </row>
        <row r="1352">
          <cell r="B1352" t="str">
            <v>TMBEMEQ</v>
          </cell>
          <cell r="C1352" t="str">
            <v>General</v>
          </cell>
          <cell r="D1352" t="str">
            <v>No Dividend</v>
          </cell>
          <cell r="E1352" t="str">
            <v>Emerging Market Equity ND</v>
          </cell>
          <cell r="F1352" t="str">
            <v>Emerging Market Equity</v>
          </cell>
          <cell r="G1352" t="str">
            <v>EQ EM</v>
          </cell>
          <cell r="H1352" t="str">
            <v>EQ : EM</v>
          </cell>
          <cell r="I1352" t="str">
            <v>Passive</v>
          </cell>
          <cell r="J1352" t="str">
            <v>iShares MSCI Emerging Markets Index Fund</v>
          </cell>
          <cell r="L1352">
            <v>2.73</v>
          </cell>
          <cell r="M1352">
            <v>5.92</v>
          </cell>
          <cell r="N1352">
            <v>11.6</v>
          </cell>
          <cell r="O1352">
            <v>9.1300000000000008</v>
          </cell>
          <cell r="P1352">
            <v>-5.22</v>
          </cell>
          <cell r="Q1352">
            <v>5.87</v>
          </cell>
          <cell r="R1352">
            <v>1.66</v>
          </cell>
          <cell r="S1352">
            <v>4.01</v>
          </cell>
          <cell r="U1352">
            <v>0.53</v>
          </cell>
          <cell r="V1352">
            <v>0.53</v>
          </cell>
          <cell r="W1352">
            <v>0.53</v>
          </cell>
          <cell r="X1352">
            <v>0.82400000000000007</v>
          </cell>
          <cell r="Y1352">
            <v>0.41200000000000003</v>
          </cell>
          <cell r="Z1352">
            <v>0.36399999999999999</v>
          </cell>
          <cell r="AA1352">
            <v>0.45499999999999996</v>
          </cell>
          <cell r="AB1352">
            <v>0.5</v>
          </cell>
          <cell r="AC1352">
            <v>0.58400000000000007</v>
          </cell>
          <cell r="AD1352">
            <v>0.5</v>
          </cell>
          <cell r="AE1352">
            <v>0.5</v>
          </cell>
          <cell r="AF1352">
            <v>0.83399999999999996</v>
          </cell>
          <cell r="AG1352">
            <v>0.5</v>
          </cell>
          <cell r="AH1352">
            <v>0.28600000000000003</v>
          </cell>
          <cell r="AI1352">
            <v>0.42900000000000005</v>
          </cell>
          <cell r="AJ1352">
            <v>0.5</v>
          </cell>
        </row>
        <row r="1353">
          <cell r="B1353" t="str">
            <v>TMBGER</v>
          </cell>
          <cell r="C1353" t="str">
            <v>General</v>
          </cell>
          <cell r="D1353" t="str">
            <v>No Dividend</v>
          </cell>
          <cell r="E1353" t="str">
            <v>Europe Equity ND</v>
          </cell>
          <cell r="F1353" t="str">
            <v>Europe Equity</v>
          </cell>
          <cell r="G1353" t="str">
            <v>EQ Europe</v>
          </cell>
          <cell r="H1353" t="str">
            <v>EQ : Europe</v>
          </cell>
          <cell r="I1353" t="str">
            <v>Passive</v>
          </cell>
          <cell r="J1353" t="str">
            <v>db x-trackers DAX UCITS ETF (DR)</v>
          </cell>
          <cell r="L1353">
            <v>6.59</v>
          </cell>
          <cell r="M1353">
            <v>9.5</v>
          </cell>
          <cell r="N1353">
            <v>8.1300000000000008</v>
          </cell>
          <cell r="O1353">
            <v>15.73</v>
          </cell>
          <cell r="P1353">
            <v>-2.2599999999999998</v>
          </cell>
          <cell r="Q1353">
            <v>6.05</v>
          </cell>
          <cell r="R1353" t="str">
            <v>-</v>
          </cell>
          <cell r="S1353" t="str">
            <v>-</v>
          </cell>
          <cell r="U1353">
            <v>0</v>
          </cell>
          <cell r="V1353">
            <v>0.65300000000000002</v>
          </cell>
          <cell r="W1353">
            <v>0.57200000000000006</v>
          </cell>
          <cell r="X1353">
            <v>0.78300000000000003</v>
          </cell>
          <cell r="Y1353">
            <v>0.62</v>
          </cell>
          <cell r="Z1353">
            <v>0.5</v>
          </cell>
          <cell r="AA1353" t="str">
            <v/>
          </cell>
          <cell r="AB1353" t="str">
            <v/>
          </cell>
          <cell r="AC1353">
            <v>0</v>
          </cell>
          <cell r="AD1353">
            <v>0.6</v>
          </cell>
          <cell r="AE1353">
            <v>0.57899999999999996</v>
          </cell>
          <cell r="AF1353">
            <v>0.75</v>
          </cell>
          <cell r="AG1353">
            <v>0.63200000000000001</v>
          </cell>
          <cell r="AH1353">
            <v>0.42900000000000005</v>
          </cell>
          <cell r="AI1353" t="str">
            <v/>
          </cell>
          <cell r="AJ1353" t="str">
            <v/>
          </cell>
        </row>
        <row r="1354">
          <cell r="B1354" t="str">
            <v>TMBGF</v>
          </cell>
          <cell r="C1354" t="str">
            <v>General</v>
          </cell>
          <cell r="D1354" t="str">
            <v>No Dividend</v>
          </cell>
          <cell r="E1354" t="str">
            <v>Global Bond ND</v>
          </cell>
          <cell r="F1354" t="str">
            <v>Global Bond</v>
          </cell>
          <cell r="G1354" t="str">
            <v>Foreign Bond Global</v>
          </cell>
          <cell r="H1354" t="str">
            <v>Foreign Bond : Global</v>
          </cell>
          <cell r="I1354" t="str">
            <v>Active</v>
          </cell>
          <cell r="J1354" t="str">
            <v>PIMCO GIS - Global Bond Fund Class I Acc (USD)</v>
          </cell>
          <cell r="L1354">
            <v>0.16</v>
          </cell>
          <cell r="M1354">
            <v>1.89</v>
          </cell>
          <cell r="N1354">
            <v>2.59</v>
          </cell>
          <cell r="O1354">
            <v>2.6</v>
          </cell>
          <cell r="P1354">
            <v>2.11</v>
          </cell>
          <cell r="Q1354">
            <v>1.64</v>
          </cell>
          <cell r="R1354">
            <v>0.11</v>
          </cell>
          <cell r="S1354" t="str">
            <v>-</v>
          </cell>
          <cell r="U1354">
            <v>0.61599999999999999</v>
          </cell>
          <cell r="V1354">
            <v>0.72</v>
          </cell>
          <cell r="W1354">
            <v>0.52</v>
          </cell>
          <cell r="X1354">
            <v>0.56000000000000005</v>
          </cell>
          <cell r="Y1354">
            <v>0.5</v>
          </cell>
          <cell r="Z1354">
            <v>8.3999999999999964E-2</v>
          </cell>
          <cell r="AA1354">
            <v>0.45499999999999996</v>
          </cell>
          <cell r="AB1354" t="str">
            <v/>
          </cell>
          <cell r="AC1354">
            <v>0.83</v>
          </cell>
          <cell r="AD1354">
            <v>0.87</v>
          </cell>
          <cell r="AE1354">
            <v>0.71799999999999997</v>
          </cell>
          <cell r="AF1354">
            <v>0.80499999999999994</v>
          </cell>
          <cell r="AG1354">
            <v>0.66700000000000004</v>
          </cell>
          <cell r="AH1354">
            <v>0.6</v>
          </cell>
          <cell r="AI1354">
            <v>0.5</v>
          </cell>
          <cell r="AJ1354" t="str">
            <v/>
          </cell>
        </row>
        <row r="1355">
          <cell r="B1355" t="str">
            <v>TMBGRMF</v>
          </cell>
          <cell r="C1355" t="str">
            <v>RMF</v>
          </cell>
          <cell r="D1355" t="str">
            <v>No Dividend</v>
          </cell>
          <cell r="E1355" t="str">
            <v>Global Bond RMF</v>
          </cell>
          <cell r="F1355" t="str">
            <v>Global Bond</v>
          </cell>
          <cell r="G1355" t="str">
            <v>Foreign Bond Global R</v>
          </cell>
          <cell r="H1355" t="str">
            <v>Foreign Bond : Global</v>
          </cell>
          <cell r="I1355" t="str">
            <v>Active</v>
          </cell>
          <cell r="J1355" t="str">
            <v>PIMCO GIS - Global Bond Fund Class I Acc (USD)</v>
          </cell>
          <cell r="L1355">
            <v>0.04</v>
          </cell>
          <cell r="M1355">
            <v>1.74</v>
          </cell>
          <cell r="N1355">
            <v>2.4300000000000002</v>
          </cell>
          <cell r="O1355">
            <v>2.52</v>
          </cell>
          <cell r="P1355">
            <v>1.64</v>
          </cell>
          <cell r="Q1355">
            <v>0.93</v>
          </cell>
          <cell r="R1355">
            <v>-0.44</v>
          </cell>
          <cell r="S1355" t="str">
            <v>-</v>
          </cell>
          <cell r="U1355">
            <v>0.5</v>
          </cell>
          <cell r="V1355">
            <v>0.5</v>
          </cell>
          <cell r="W1355">
            <v>0.5</v>
          </cell>
          <cell r="X1355">
            <v>0.5</v>
          </cell>
          <cell r="Y1355">
            <v>0.5</v>
          </cell>
          <cell r="Z1355">
            <v>0.5</v>
          </cell>
          <cell r="AA1355">
            <v>0.5</v>
          </cell>
          <cell r="AB1355" t="str">
            <v/>
          </cell>
          <cell r="AC1355">
            <v>0.8</v>
          </cell>
          <cell r="AD1355">
            <v>0.8</v>
          </cell>
          <cell r="AE1355">
            <v>0.8</v>
          </cell>
          <cell r="AF1355">
            <v>0.8</v>
          </cell>
          <cell r="AG1355">
            <v>0.8</v>
          </cell>
          <cell r="AH1355">
            <v>0.5</v>
          </cell>
          <cell r="AI1355">
            <v>0.5</v>
          </cell>
          <cell r="AJ1355" t="str">
            <v/>
          </cell>
        </row>
        <row r="1356">
          <cell r="B1356" t="str">
            <v>TMBGINCOME</v>
          </cell>
          <cell r="C1356" t="str">
            <v>General</v>
          </cell>
          <cell r="D1356" t="str">
            <v>No Dividend</v>
          </cell>
          <cell r="E1356" t="str">
            <v>Global Bond ND</v>
          </cell>
          <cell r="F1356" t="str">
            <v>Global Bond</v>
          </cell>
          <cell r="G1356" t="str">
            <v>Income Global Bond</v>
          </cell>
          <cell r="H1356" t="str">
            <v>Income : Global (Bond)</v>
          </cell>
          <cell r="I1356" t="str">
            <v>Active</v>
          </cell>
          <cell r="J1356" t="str">
            <v xml:space="preserve">PIMCO GIS Income Fund (Class I) </v>
          </cell>
          <cell r="L1356">
            <v>0.59</v>
          </cell>
          <cell r="M1356">
            <v>2.2599999999999998</v>
          </cell>
          <cell r="N1356">
            <v>3.61</v>
          </cell>
          <cell r="O1356">
            <v>3.77</v>
          </cell>
          <cell r="P1356">
            <v>2.91</v>
          </cell>
          <cell r="Q1356" t="str">
            <v>-</v>
          </cell>
          <cell r="R1356" t="str">
            <v>-</v>
          </cell>
          <cell r="S1356" t="str">
            <v>-</v>
          </cell>
          <cell r="U1356">
            <v>0.56299999999999994</v>
          </cell>
          <cell r="V1356">
            <v>0.68799999999999994</v>
          </cell>
          <cell r="W1356">
            <v>0.18799999999999994</v>
          </cell>
          <cell r="X1356">
            <v>0.375</v>
          </cell>
          <cell r="Y1356">
            <v>0.19999999999999996</v>
          </cell>
          <cell r="Z1356" t="str">
            <v/>
          </cell>
          <cell r="AA1356" t="str">
            <v/>
          </cell>
          <cell r="AB1356" t="str">
            <v/>
          </cell>
          <cell r="AC1356">
            <v>0.61799999999999999</v>
          </cell>
          <cell r="AD1356">
            <v>0.69599999999999995</v>
          </cell>
          <cell r="AE1356">
            <v>0.28300000000000003</v>
          </cell>
          <cell r="AF1356">
            <v>0.60899999999999999</v>
          </cell>
          <cell r="AG1356">
            <v>0.40500000000000003</v>
          </cell>
          <cell r="AH1356" t="str">
            <v/>
          </cell>
          <cell r="AI1356" t="str">
            <v/>
          </cell>
          <cell r="AJ1356" t="str">
            <v/>
          </cell>
        </row>
        <row r="1357">
          <cell r="B1357" t="str">
            <v>TMBGQG</v>
          </cell>
          <cell r="C1357" t="str">
            <v>General</v>
          </cell>
          <cell r="D1357" t="str">
            <v>No Dividend</v>
          </cell>
          <cell r="E1357" t="str">
            <v>Global Equity ND</v>
          </cell>
          <cell r="F1357" t="str">
            <v>Global Equity</v>
          </cell>
          <cell r="G1357" t="str">
            <v>EQ DM</v>
          </cell>
          <cell r="H1357" t="str">
            <v>EQ : DM</v>
          </cell>
          <cell r="I1357" t="str">
            <v>Active</v>
          </cell>
          <cell r="J1357" t="str">
            <v>Wellington Global Quality Growth Fund</v>
          </cell>
          <cell r="L1357">
            <v>3.7</v>
          </cell>
          <cell r="M1357">
            <v>13.15</v>
          </cell>
          <cell r="N1357">
            <v>14.95</v>
          </cell>
          <cell r="O1357">
            <v>19.03</v>
          </cell>
          <cell r="P1357">
            <v>8.9700000000000006</v>
          </cell>
          <cell r="Q1357">
            <v>12.68</v>
          </cell>
          <cell r="R1357" t="str">
            <v>-</v>
          </cell>
          <cell r="S1357" t="str">
            <v>-</v>
          </cell>
          <cell r="U1357">
            <v>0.36899999999999999</v>
          </cell>
          <cell r="V1357">
            <v>8.1999999999999962E-2</v>
          </cell>
          <cell r="W1357">
            <v>3.0000000000000027E-2</v>
          </cell>
          <cell r="X1357">
            <v>0.13600000000000001</v>
          </cell>
          <cell r="Y1357">
            <v>3.9000000000000035E-2</v>
          </cell>
          <cell r="Z1357">
            <v>4.4000000000000039E-2</v>
          </cell>
          <cell r="AA1357" t="str">
            <v/>
          </cell>
          <cell r="AB1357" t="str">
            <v/>
          </cell>
          <cell r="AC1357">
            <v>0.48299999999999998</v>
          </cell>
          <cell r="AD1357">
            <v>0.20399999999999996</v>
          </cell>
          <cell r="AE1357">
            <v>0.20499999999999996</v>
          </cell>
          <cell r="AF1357">
            <v>0.27800000000000002</v>
          </cell>
          <cell r="AG1357">
            <v>0.15800000000000003</v>
          </cell>
          <cell r="AH1357">
            <v>4.6000000000000041E-2</v>
          </cell>
          <cell r="AI1357" t="str">
            <v/>
          </cell>
          <cell r="AJ1357" t="str">
            <v/>
          </cell>
        </row>
        <row r="1358">
          <cell r="B1358" t="str">
            <v>TMBGQGRMF</v>
          </cell>
          <cell r="C1358" t="str">
            <v>RMF</v>
          </cell>
          <cell r="D1358" t="str">
            <v>No Dividend</v>
          </cell>
          <cell r="E1358" t="str">
            <v>Global Equity RMF</v>
          </cell>
          <cell r="F1358" t="str">
            <v>Global Equity</v>
          </cell>
          <cell r="G1358" t="str">
            <v>EQ DM R</v>
          </cell>
          <cell r="H1358" t="str">
            <v>EQ : DM</v>
          </cell>
          <cell r="I1358" t="str">
            <v>Active</v>
          </cell>
          <cell r="J1358" t="str">
            <v>Wellington Global Quality Growth Fund</v>
          </cell>
          <cell r="L1358">
            <v>3.65</v>
          </cell>
          <cell r="M1358">
            <v>13.06</v>
          </cell>
          <cell r="N1358">
            <v>14.63</v>
          </cell>
          <cell r="O1358">
            <v>18.829999999999998</v>
          </cell>
          <cell r="P1358">
            <v>8.9600000000000009</v>
          </cell>
          <cell r="Q1358">
            <v>12.79</v>
          </cell>
          <cell r="R1358" t="str">
            <v>-</v>
          </cell>
          <cell r="S1358" t="str">
            <v>-</v>
          </cell>
          <cell r="U1358">
            <v>0.42900000000000005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 t="str">
            <v/>
          </cell>
          <cell r="AB1358" t="str">
            <v/>
          </cell>
          <cell r="AC1358">
            <v>0.5</v>
          </cell>
          <cell r="AD1358">
            <v>0.21499999999999997</v>
          </cell>
          <cell r="AE1358">
            <v>0.27300000000000002</v>
          </cell>
          <cell r="AF1358">
            <v>0.21499999999999997</v>
          </cell>
          <cell r="AG1358">
            <v>0.22299999999999998</v>
          </cell>
          <cell r="AH1358">
            <v>0</v>
          </cell>
          <cell r="AI1358" t="str">
            <v/>
          </cell>
          <cell r="AJ1358" t="str">
            <v/>
          </cell>
        </row>
        <row r="1359">
          <cell r="B1359" t="str">
            <v>TMBJPNAE</v>
          </cell>
          <cell r="C1359" t="str">
            <v>General</v>
          </cell>
          <cell r="D1359" t="str">
            <v>No Dividend</v>
          </cell>
          <cell r="E1359" t="str">
            <v>Japan Equity ND</v>
          </cell>
          <cell r="F1359" t="str">
            <v>Japan Equity</v>
          </cell>
          <cell r="G1359" t="str">
            <v>EQ Japan</v>
          </cell>
          <cell r="H1359" t="str">
            <v>EQ : Japan</v>
          </cell>
          <cell r="I1359" t="str">
            <v>Active</v>
          </cell>
          <cell r="J1359" t="str">
            <v>JPMorgan Funds - Japan Equity Fund Class A (Acc) - JPY</v>
          </cell>
          <cell r="L1359">
            <v>2.06</v>
          </cell>
          <cell r="M1359">
            <v>2.9</v>
          </cell>
          <cell r="N1359">
            <v>-1.69</v>
          </cell>
          <cell r="O1359">
            <v>7.92</v>
          </cell>
          <cell r="P1359">
            <v>-14.29</v>
          </cell>
          <cell r="Q1359">
            <v>2.33</v>
          </cell>
          <cell r="R1359" t="str">
            <v>-</v>
          </cell>
          <cell r="S1359" t="str">
            <v>-</v>
          </cell>
          <cell r="U1359">
            <v>0.73099999999999998</v>
          </cell>
          <cell r="V1359">
            <v>0.88</v>
          </cell>
          <cell r="W1359">
            <v>0.91700000000000004</v>
          </cell>
          <cell r="X1359">
            <v>0.92</v>
          </cell>
          <cell r="Y1359">
            <v>0.95699999999999996</v>
          </cell>
          <cell r="Z1359">
            <v>0.86699999999999999</v>
          </cell>
          <cell r="AA1359" t="str">
            <v/>
          </cell>
          <cell r="AB1359" t="str">
            <v/>
          </cell>
          <cell r="AC1359">
            <v>0.79</v>
          </cell>
          <cell r="AD1359">
            <v>0.88900000000000001</v>
          </cell>
          <cell r="AE1359">
            <v>0.94199999999999995</v>
          </cell>
          <cell r="AF1359">
            <v>0.88900000000000001</v>
          </cell>
          <cell r="AG1359">
            <v>0.93799999999999994</v>
          </cell>
          <cell r="AH1359">
            <v>0.83399999999999996</v>
          </cell>
          <cell r="AI1359" t="str">
            <v/>
          </cell>
          <cell r="AJ1359" t="str">
            <v/>
          </cell>
        </row>
        <row r="1360">
          <cell r="B1360" t="str">
            <v>TMBUSBLUECHIP</v>
          </cell>
          <cell r="C1360" t="str">
            <v>General</v>
          </cell>
          <cell r="D1360" t="str">
            <v>No Dividend</v>
          </cell>
          <cell r="E1360" t="str">
            <v>US Equity ND</v>
          </cell>
          <cell r="F1360" t="str">
            <v>US Equity</v>
          </cell>
          <cell r="G1360" t="str">
            <v>EQ US</v>
          </cell>
          <cell r="H1360" t="str">
            <v>EQ : US</v>
          </cell>
          <cell r="I1360" t="str">
            <v>Active</v>
          </cell>
          <cell r="J1360" t="str">
            <v>T. Rowe Price Funds SICAV - US Blue Chip Equity Fund</v>
          </cell>
          <cell r="L1360">
            <v>4.2699999999999996</v>
          </cell>
          <cell r="M1360">
            <v>11.66</v>
          </cell>
          <cell r="N1360">
            <v>12.52</v>
          </cell>
          <cell r="O1360">
            <v>19.39</v>
          </cell>
          <cell r="P1360">
            <v>11.23</v>
          </cell>
          <cell r="Q1360">
            <v>16.72</v>
          </cell>
          <cell r="R1360" t="str">
            <v>-</v>
          </cell>
          <cell r="S1360" t="str">
            <v>-</v>
          </cell>
          <cell r="U1360">
            <v>0.47399999999999998</v>
          </cell>
          <cell r="V1360">
            <v>0.31599999999999995</v>
          </cell>
          <cell r="W1360">
            <v>0.16700000000000004</v>
          </cell>
          <cell r="X1360">
            <v>0.21099999999999997</v>
          </cell>
          <cell r="Y1360">
            <v>0.22299999999999998</v>
          </cell>
          <cell r="Z1360">
            <v>0.14300000000000002</v>
          </cell>
          <cell r="AA1360" t="str">
            <v/>
          </cell>
          <cell r="AB1360" t="str">
            <v/>
          </cell>
          <cell r="AC1360">
            <v>0.43799999999999994</v>
          </cell>
          <cell r="AD1360">
            <v>0.25</v>
          </cell>
          <cell r="AE1360">
            <v>6.6999999999999948E-2</v>
          </cell>
          <cell r="AF1360">
            <v>6.2999999999999945E-2</v>
          </cell>
          <cell r="AG1360">
            <v>0.14300000000000002</v>
          </cell>
          <cell r="AH1360">
            <v>0</v>
          </cell>
          <cell r="AI1360" t="str">
            <v/>
          </cell>
          <cell r="AJ1360" t="str">
            <v/>
          </cell>
        </row>
        <row r="1361">
          <cell r="B1361" t="str">
            <v>TMBUS500</v>
          </cell>
          <cell r="C1361" t="str">
            <v>General</v>
          </cell>
          <cell r="D1361" t="str">
            <v>No Dividend</v>
          </cell>
          <cell r="E1361" t="str">
            <v>US Equity ND</v>
          </cell>
          <cell r="F1361" t="str">
            <v>US Equity</v>
          </cell>
          <cell r="G1361" t="str">
            <v>EQ US</v>
          </cell>
          <cell r="H1361" t="str">
            <v>EQ : US</v>
          </cell>
          <cell r="I1361" t="str">
            <v>Passive</v>
          </cell>
          <cell r="J1361" t="str">
            <v>iShares Core S&amp;P 500 Index ETF</v>
          </cell>
          <cell r="L1361">
            <v>3.72</v>
          </cell>
          <cell r="M1361">
            <v>11.14</v>
          </cell>
          <cell r="N1361">
            <v>10.220000000000001</v>
          </cell>
          <cell r="O1361">
            <v>17.3</v>
          </cell>
          <cell r="P1361">
            <v>9.01</v>
          </cell>
          <cell r="Q1361">
            <v>11.17</v>
          </cell>
          <cell r="R1361">
            <v>9.6199999999999992</v>
          </cell>
          <cell r="S1361" t="str">
            <v>-</v>
          </cell>
          <cell r="U1361">
            <v>0.73699999999999999</v>
          </cell>
          <cell r="V1361">
            <v>0.52700000000000002</v>
          </cell>
          <cell r="W1361">
            <v>0.33399999999999996</v>
          </cell>
          <cell r="X1361">
            <v>0.47399999999999998</v>
          </cell>
          <cell r="Y1361">
            <v>0.44499999999999995</v>
          </cell>
          <cell r="Z1361">
            <v>0.5</v>
          </cell>
          <cell r="AA1361">
            <v>0.33399999999999996</v>
          </cell>
          <cell r="AB1361" t="str">
            <v/>
          </cell>
          <cell r="AC1361">
            <v>0.68799999999999994</v>
          </cell>
          <cell r="AD1361">
            <v>0.375</v>
          </cell>
          <cell r="AE1361">
            <v>0.13400000000000001</v>
          </cell>
          <cell r="AF1361">
            <v>0.31299999999999994</v>
          </cell>
          <cell r="AG1361">
            <v>0.35799999999999998</v>
          </cell>
          <cell r="AH1361">
            <v>0.30000000000000004</v>
          </cell>
          <cell r="AI1361">
            <v>0</v>
          </cell>
          <cell r="AJ1361" t="str">
            <v/>
          </cell>
        </row>
        <row r="1362">
          <cell r="B1362" t="str">
            <v>TMBUS500RMF</v>
          </cell>
          <cell r="C1362" t="str">
            <v>RMF</v>
          </cell>
          <cell r="D1362" t="str">
            <v>No Dividend</v>
          </cell>
          <cell r="E1362" t="str">
            <v>US Equity RMF</v>
          </cell>
          <cell r="F1362" t="str">
            <v>US Equity</v>
          </cell>
          <cell r="G1362" t="str">
            <v>EQ US R</v>
          </cell>
          <cell r="H1362" t="str">
            <v>EQ : US</v>
          </cell>
          <cell r="I1362" t="str">
            <v>Passive</v>
          </cell>
          <cell r="J1362" t="str">
            <v>iShares Core S&amp;P 500 Index ETF</v>
          </cell>
          <cell r="L1362">
            <v>3.71</v>
          </cell>
          <cell r="M1362">
            <v>11.1</v>
          </cell>
          <cell r="N1362">
            <v>9.99</v>
          </cell>
          <cell r="O1362">
            <v>17.14</v>
          </cell>
          <cell r="P1362">
            <v>8.3800000000000008</v>
          </cell>
          <cell r="Q1362">
            <v>10.4</v>
          </cell>
          <cell r="R1362">
            <v>8.85</v>
          </cell>
          <cell r="S1362" t="str">
            <v>-</v>
          </cell>
          <cell r="U1362">
            <v>1</v>
          </cell>
          <cell r="V1362">
            <v>0</v>
          </cell>
          <cell r="W1362">
            <v>0</v>
          </cell>
          <cell r="X1362">
            <v>0</v>
          </cell>
          <cell r="Y1362">
            <v>1</v>
          </cell>
          <cell r="Z1362">
            <v>0</v>
          </cell>
          <cell r="AA1362">
            <v>0</v>
          </cell>
          <cell r="AB1362" t="str">
            <v/>
          </cell>
          <cell r="AC1362">
            <v>1</v>
          </cell>
          <cell r="AD1362">
            <v>0</v>
          </cell>
          <cell r="AE1362">
            <v>0</v>
          </cell>
          <cell r="AF1362">
            <v>0</v>
          </cell>
          <cell r="AG1362">
            <v>1</v>
          </cell>
          <cell r="AH1362">
            <v>0</v>
          </cell>
          <cell r="AI1362">
            <v>0</v>
          </cell>
          <cell r="AJ1362" t="str">
            <v/>
          </cell>
        </row>
        <row r="1363">
          <cell r="B1363" t="str">
            <v>TMBWDEQ</v>
          </cell>
          <cell r="C1363" t="str">
            <v>General</v>
          </cell>
          <cell r="D1363" t="str">
            <v>No Dividend</v>
          </cell>
          <cell r="E1363" t="str">
            <v>Global Equity ND</v>
          </cell>
          <cell r="F1363" t="str">
            <v>Global Equity</v>
          </cell>
          <cell r="G1363" t="str">
            <v>EQ DM</v>
          </cell>
          <cell r="H1363" t="str">
            <v>EQ : DM</v>
          </cell>
          <cell r="I1363" t="str">
            <v>Passive</v>
          </cell>
          <cell r="J1363" t="str">
            <v>Lyxor ETF MSCI World</v>
          </cell>
          <cell r="L1363">
            <v>3.89</v>
          </cell>
          <cell r="M1363">
            <v>10.94</v>
          </cell>
          <cell r="N1363">
            <v>5.38</v>
          </cell>
          <cell r="O1363">
            <v>14.05</v>
          </cell>
          <cell r="P1363">
            <v>5.96</v>
          </cell>
          <cell r="Q1363">
            <v>7.27</v>
          </cell>
          <cell r="R1363">
            <v>5.72</v>
          </cell>
          <cell r="S1363">
            <v>9.07</v>
          </cell>
          <cell r="U1363">
            <v>0.34299999999999997</v>
          </cell>
          <cell r="V1363">
            <v>0.24399999999999999</v>
          </cell>
          <cell r="W1363">
            <v>0.70599999999999996</v>
          </cell>
          <cell r="X1363">
            <v>0.51400000000000001</v>
          </cell>
          <cell r="Y1363">
            <v>0.19299999999999995</v>
          </cell>
          <cell r="Z1363">
            <v>0.30500000000000005</v>
          </cell>
          <cell r="AA1363">
            <v>0.19999999999999996</v>
          </cell>
          <cell r="AB1363">
            <v>0</v>
          </cell>
          <cell r="AC1363">
            <v>0.44699999999999995</v>
          </cell>
          <cell r="AD1363">
            <v>0.35199999999999998</v>
          </cell>
          <cell r="AE1363">
            <v>0.79600000000000004</v>
          </cell>
          <cell r="AF1363">
            <v>0.66700000000000004</v>
          </cell>
          <cell r="AG1363">
            <v>0.34299999999999997</v>
          </cell>
          <cell r="AH1363">
            <v>0.27300000000000002</v>
          </cell>
          <cell r="AI1363">
            <v>0.25</v>
          </cell>
          <cell r="AJ1363">
            <v>0</v>
          </cell>
        </row>
        <row r="1364">
          <cell r="B1364" t="str">
            <v>TMBGOLD</v>
          </cell>
          <cell r="C1364" t="str">
            <v>General</v>
          </cell>
          <cell r="D1364" t="str">
            <v>No Dividend</v>
          </cell>
          <cell r="E1364" t="str">
            <v>Commodities Precious Metals ND</v>
          </cell>
          <cell r="F1364" t="str">
            <v>Commodities Precious Metals</v>
          </cell>
          <cell r="G1364" t="str">
            <v>Commodity Gold</v>
          </cell>
          <cell r="H1364" t="str">
            <v>Commodity : Gold</v>
          </cell>
          <cell r="I1364" t="str">
            <v>Passive</v>
          </cell>
          <cell r="J1364" t="str">
            <v>SPDR Gold Trust (US)</v>
          </cell>
          <cell r="L1364">
            <v>-0.57999999999999996</v>
          </cell>
          <cell r="M1364">
            <v>-1.58</v>
          </cell>
          <cell r="N1364">
            <v>-0.7</v>
          </cell>
          <cell r="O1364">
            <v>-2.4900000000000002</v>
          </cell>
          <cell r="P1364">
            <v>-3.74</v>
          </cell>
          <cell r="Q1364">
            <v>-4.7699999999999996</v>
          </cell>
          <cell r="R1364">
            <v>-2.0299999999999998</v>
          </cell>
          <cell r="S1364">
            <v>1.07</v>
          </cell>
          <cell r="U1364">
            <v>0.42200000000000004</v>
          </cell>
          <cell r="V1364">
            <v>0.36899999999999999</v>
          </cell>
          <cell r="W1364">
            <v>0.89500000000000002</v>
          </cell>
          <cell r="X1364">
            <v>0.89500000000000002</v>
          </cell>
          <cell r="Y1364">
            <v>0.31599999999999995</v>
          </cell>
          <cell r="Z1364">
            <v>1</v>
          </cell>
          <cell r="AA1364">
            <v>0.73699999999999999</v>
          </cell>
          <cell r="AB1364">
            <v>1</v>
          </cell>
          <cell r="AC1364">
            <v>0.31899999999999995</v>
          </cell>
          <cell r="AD1364">
            <v>0.27300000000000002</v>
          </cell>
          <cell r="AE1364">
            <v>0.95499999999999996</v>
          </cell>
          <cell r="AF1364">
            <v>0.95499999999999996</v>
          </cell>
          <cell r="AG1364">
            <v>0.27300000000000002</v>
          </cell>
          <cell r="AH1364">
            <v>0.86399999999999999</v>
          </cell>
          <cell r="AI1364">
            <v>0.68199999999999994</v>
          </cell>
          <cell r="AJ1364">
            <v>1</v>
          </cell>
        </row>
        <row r="1365">
          <cell r="B1365" t="str">
            <v>TMBGDF</v>
          </cell>
          <cell r="C1365" t="str">
            <v>General</v>
          </cell>
          <cell r="D1365" t="str">
            <v>Dividend</v>
          </cell>
          <cell r="E1365" t="str">
            <v>Global Bond D</v>
          </cell>
          <cell r="F1365" t="str">
            <v>Global Bond</v>
          </cell>
          <cell r="G1365" t="str">
            <v>Foreign Bond Global</v>
          </cell>
          <cell r="H1365" t="str">
            <v>Foreign Bond : Global</v>
          </cell>
          <cell r="I1365" t="str">
            <v>Active</v>
          </cell>
          <cell r="J1365" t="str">
            <v>PIMCO GIS - Global Bond Fund Class I Acc (USD)</v>
          </cell>
          <cell r="L1365">
            <v>0.11</v>
          </cell>
          <cell r="M1365">
            <v>1.86</v>
          </cell>
          <cell r="N1365">
            <v>2.65</v>
          </cell>
          <cell r="O1365">
            <v>2.62</v>
          </cell>
          <cell r="P1365">
            <v>2.35</v>
          </cell>
          <cell r="Q1365">
            <v>1.63</v>
          </cell>
          <cell r="R1365">
            <v>0.04</v>
          </cell>
          <cell r="S1365" t="str">
            <v>-</v>
          </cell>
          <cell r="U1365">
            <v>0.65400000000000003</v>
          </cell>
          <cell r="V1365">
            <v>0.76</v>
          </cell>
          <cell r="W1365">
            <v>0.48</v>
          </cell>
          <cell r="X1365">
            <v>0.52</v>
          </cell>
          <cell r="Y1365">
            <v>0.27300000000000002</v>
          </cell>
          <cell r="Z1365">
            <v>0.16700000000000004</v>
          </cell>
          <cell r="AA1365">
            <v>0.54600000000000004</v>
          </cell>
          <cell r="AB1365" t="str">
            <v/>
          </cell>
          <cell r="AC1365">
            <v>0.5</v>
          </cell>
          <cell r="AD1365">
            <v>0.5</v>
          </cell>
          <cell r="AE1365">
            <v>0</v>
          </cell>
          <cell r="AF1365">
            <v>0.5</v>
          </cell>
          <cell r="AG1365">
            <v>0</v>
          </cell>
          <cell r="AH1365">
            <v>0</v>
          </cell>
          <cell r="AI1365">
            <v>0.66700000000000004</v>
          </cell>
          <cell r="AJ1365" t="str">
            <v/>
          </cell>
        </row>
        <row r="1366">
          <cell r="B1366" t="str">
            <v>TMBGRR</v>
          </cell>
          <cell r="C1366" t="str">
            <v>General</v>
          </cell>
          <cell r="D1366" t="str">
            <v>Dividend</v>
          </cell>
          <cell r="E1366" t="str">
            <v>Global Allocation D</v>
          </cell>
          <cell r="F1366" t="str">
            <v>Global Allocation</v>
          </cell>
          <cell r="G1366" t="str">
            <v>Asset Allocation Global</v>
          </cell>
          <cell r="H1366" t="str">
            <v>Asset Allocation : Global</v>
          </cell>
          <cell r="I1366" t="str">
            <v>Active</v>
          </cell>
          <cell r="J1366" t="str">
            <v xml:space="preserve">GMO Global Real Return (UCITS) Fund Class A USD </v>
          </cell>
          <cell r="L1366">
            <v>1.2</v>
          </cell>
          <cell r="M1366">
            <v>2.42</v>
          </cell>
          <cell r="N1366">
            <v>5.23</v>
          </cell>
          <cell r="O1366">
            <v>5.83</v>
          </cell>
          <cell r="P1366">
            <v>-2.1</v>
          </cell>
          <cell r="Q1366">
            <v>1.95</v>
          </cell>
          <cell r="R1366" t="str">
            <v>-</v>
          </cell>
          <cell r="S1366" t="str">
            <v>-</v>
          </cell>
          <cell r="U1366">
            <v>0.55899999999999994</v>
          </cell>
          <cell r="V1366">
            <v>0.77</v>
          </cell>
          <cell r="W1366">
            <v>0.38500000000000001</v>
          </cell>
          <cell r="X1366">
            <v>0.65400000000000003</v>
          </cell>
          <cell r="Y1366">
            <v>0.66700000000000004</v>
          </cell>
          <cell r="Z1366">
            <v>0.8</v>
          </cell>
          <cell r="AA1366" t="str">
            <v/>
          </cell>
          <cell r="AB1366" t="str">
            <v/>
          </cell>
          <cell r="AC1366">
            <v>0.28600000000000003</v>
          </cell>
          <cell r="AD1366">
            <v>0.42900000000000005</v>
          </cell>
          <cell r="AE1366">
            <v>0</v>
          </cell>
          <cell r="AF1366">
            <v>0.42900000000000005</v>
          </cell>
          <cell r="AG1366">
            <v>0.83399999999999996</v>
          </cell>
          <cell r="AH1366">
            <v>0.5</v>
          </cell>
          <cell r="AI1366" t="str">
            <v/>
          </cell>
          <cell r="AJ1366" t="str">
            <v/>
          </cell>
        </row>
        <row r="1367">
          <cell r="B1367" t="str">
            <v>TMBEG</v>
          </cell>
          <cell r="C1367" t="str">
            <v>General</v>
          </cell>
          <cell r="D1367" t="str">
            <v>No Dividend</v>
          </cell>
          <cell r="E1367" t="str">
            <v>Europe Equity ND</v>
          </cell>
          <cell r="F1367" t="str">
            <v>Europe Equity</v>
          </cell>
          <cell r="G1367" t="str">
            <v>EQ Europe</v>
          </cell>
          <cell r="H1367" t="str">
            <v>EQ : Europe</v>
          </cell>
          <cell r="I1367" t="str">
            <v>Active</v>
          </cell>
          <cell r="J1367" t="str">
            <v>Wellington Strategic European Equity Fund</v>
          </cell>
          <cell r="L1367">
            <v>4.84</v>
          </cell>
          <cell r="M1367">
            <v>11.91</v>
          </cell>
          <cell r="N1367">
            <v>11.22</v>
          </cell>
          <cell r="O1367">
            <v>17.21</v>
          </cell>
          <cell r="P1367">
            <v>5.05</v>
          </cell>
          <cell r="Q1367">
            <v>8.5399999999999991</v>
          </cell>
          <cell r="R1367" t="str">
            <v>-</v>
          </cell>
          <cell r="S1367" t="str">
            <v>-</v>
          </cell>
          <cell r="U1367">
            <v>0.39200000000000002</v>
          </cell>
          <cell r="V1367">
            <v>0.26100000000000001</v>
          </cell>
          <cell r="W1367">
            <v>0.33399999999999996</v>
          </cell>
          <cell r="X1367">
            <v>0.47899999999999998</v>
          </cell>
          <cell r="Y1367">
            <v>0.14300000000000002</v>
          </cell>
          <cell r="Z1367">
            <v>6.2999999999999945E-2</v>
          </cell>
          <cell r="AA1367" t="str">
            <v/>
          </cell>
          <cell r="AB1367" t="str">
            <v/>
          </cell>
          <cell r="AC1367">
            <v>0.4</v>
          </cell>
          <cell r="AD1367">
            <v>0.25</v>
          </cell>
          <cell r="AE1367">
            <v>0.26400000000000001</v>
          </cell>
          <cell r="AF1367">
            <v>0.5</v>
          </cell>
          <cell r="AG1367">
            <v>0.10599999999999998</v>
          </cell>
          <cell r="AH1367">
            <v>7.1999999999999953E-2</v>
          </cell>
          <cell r="AI1367" t="str">
            <v/>
          </cell>
          <cell r="AJ1367" t="str">
            <v/>
          </cell>
        </row>
        <row r="1368">
          <cell r="B1368" t="str">
            <v>TMBEGRMF</v>
          </cell>
          <cell r="C1368" t="str">
            <v>RMF</v>
          </cell>
          <cell r="D1368" t="str">
            <v>No Dividend</v>
          </cell>
          <cell r="E1368" t="str">
            <v>Europe Equity RMF</v>
          </cell>
          <cell r="F1368" t="str">
            <v>Europe Equity</v>
          </cell>
          <cell r="G1368" t="str">
            <v>EQ Europe R</v>
          </cell>
          <cell r="H1368" t="str">
            <v>EQ : Europe</v>
          </cell>
          <cell r="I1368" t="str">
            <v>Active</v>
          </cell>
          <cell r="J1368" t="str">
            <v>Wellington Strategic European Equity Fund</v>
          </cell>
          <cell r="L1368">
            <v>4.95</v>
          </cell>
          <cell r="M1368">
            <v>11.96</v>
          </cell>
          <cell r="N1368">
            <v>11.03</v>
          </cell>
          <cell r="O1368">
            <v>17.22</v>
          </cell>
          <cell r="P1368">
            <v>4.8499999999999996</v>
          </cell>
          <cell r="Q1368">
            <v>7.88</v>
          </cell>
          <cell r="R1368" t="str">
            <v>-</v>
          </cell>
          <cell r="S1368" t="str">
            <v>-</v>
          </cell>
          <cell r="U1368">
            <v>0.5</v>
          </cell>
          <cell r="V1368">
            <v>0.5</v>
          </cell>
          <cell r="W1368">
            <v>0.25</v>
          </cell>
          <cell r="X1368">
            <v>0.5</v>
          </cell>
          <cell r="Y1368">
            <v>0.25</v>
          </cell>
          <cell r="Z1368">
            <v>0</v>
          </cell>
          <cell r="AA1368" t="str">
            <v/>
          </cell>
          <cell r="AB1368" t="str">
            <v/>
          </cell>
          <cell r="AC1368">
            <v>0.5</v>
          </cell>
          <cell r="AD1368">
            <v>0.5</v>
          </cell>
          <cell r="AE1368">
            <v>0.25</v>
          </cell>
          <cell r="AF1368">
            <v>0.5</v>
          </cell>
          <cell r="AG1368">
            <v>0.25</v>
          </cell>
          <cell r="AH1368">
            <v>0</v>
          </cell>
          <cell r="AI1368" t="str">
            <v/>
          </cell>
          <cell r="AJ1368" t="str">
            <v/>
          </cell>
        </row>
        <row r="1369">
          <cell r="B1369" t="str">
            <v>TMBOIL</v>
          </cell>
          <cell r="C1369" t="str">
            <v>General</v>
          </cell>
          <cell r="D1369" t="str">
            <v>No Dividend</v>
          </cell>
          <cell r="E1369" t="str">
            <v>Commodities Energy ND</v>
          </cell>
          <cell r="F1369" t="str">
            <v>Commodities Energy</v>
          </cell>
          <cell r="G1369" t="str">
            <v>Commodity Oil</v>
          </cell>
          <cell r="H1369" t="str">
            <v>Commodity : Oil</v>
          </cell>
          <cell r="I1369" t="str">
            <v>Passive</v>
          </cell>
          <cell r="J1369" t="str">
            <v>PowerShares DB Oil Fund</v>
          </cell>
          <cell r="L1369">
            <v>3.8</v>
          </cell>
          <cell r="M1369">
            <v>11.84</v>
          </cell>
          <cell r="N1369">
            <v>-15.88</v>
          </cell>
          <cell r="O1369">
            <v>25.91</v>
          </cell>
          <cell r="P1369">
            <v>-7.42</v>
          </cell>
          <cell r="Q1369">
            <v>3.63</v>
          </cell>
          <cell r="R1369">
            <v>-18.850000000000001</v>
          </cell>
          <cell r="S1369" t="str">
            <v>-</v>
          </cell>
          <cell r="U1369">
            <v>0.5</v>
          </cell>
          <cell r="V1369">
            <v>0.375</v>
          </cell>
          <cell r="W1369">
            <v>1</v>
          </cell>
          <cell r="X1369">
            <v>1</v>
          </cell>
          <cell r="Y1369">
            <v>0.375</v>
          </cell>
          <cell r="Z1369">
            <v>0.5</v>
          </cell>
          <cell r="AA1369">
            <v>0.71500000000000008</v>
          </cell>
          <cell r="AB1369" t="str">
            <v/>
          </cell>
          <cell r="AC1369">
            <v>0.5</v>
          </cell>
          <cell r="AD1369">
            <v>0.375</v>
          </cell>
          <cell r="AE1369">
            <v>1</v>
          </cell>
          <cell r="AF1369">
            <v>1</v>
          </cell>
          <cell r="AG1369">
            <v>0.375</v>
          </cell>
          <cell r="AH1369">
            <v>0.5</v>
          </cell>
          <cell r="AI1369">
            <v>0.71500000000000008</v>
          </cell>
          <cell r="AJ1369" t="str">
            <v/>
          </cell>
        </row>
        <row r="1370">
          <cell r="B1370" t="str">
            <v>TMBASIAB</v>
          </cell>
          <cell r="C1370" t="str">
            <v>General</v>
          </cell>
          <cell r="D1370" t="str">
            <v>No Dividend</v>
          </cell>
          <cell r="E1370" t="str">
            <v>Emerging Market Bond ND</v>
          </cell>
          <cell r="F1370" t="str">
            <v>Emerging Market Bond</v>
          </cell>
          <cell r="G1370" t="str">
            <v>Foreign Bond EM</v>
          </cell>
          <cell r="H1370" t="str">
            <v>Foreign Bond : EM</v>
          </cell>
          <cell r="I1370" t="str">
            <v>Active</v>
          </cell>
          <cell r="J1370" t="str">
            <v>BGF Asian Tiger Bond</v>
          </cell>
          <cell r="L1370">
            <v>0.16</v>
          </cell>
          <cell r="M1370">
            <v>3.74</v>
          </cell>
          <cell r="N1370">
            <v>5.8</v>
          </cell>
          <cell r="O1370">
            <v>5.21</v>
          </cell>
          <cell r="P1370">
            <v>3.54</v>
          </cell>
          <cell r="Q1370" t="str">
            <v>-</v>
          </cell>
          <cell r="R1370" t="str">
            <v>-</v>
          </cell>
          <cell r="S1370" t="str">
            <v>-</v>
          </cell>
          <cell r="U1370">
            <v>0.375</v>
          </cell>
          <cell r="V1370">
            <v>0.125</v>
          </cell>
          <cell r="W1370">
            <v>0.125</v>
          </cell>
          <cell r="X1370">
            <v>0.5</v>
          </cell>
          <cell r="Y1370">
            <v>0.375</v>
          </cell>
          <cell r="Z1370" t="str">
            <v/>
          </cell>
          <cell r="AA1370" t="str">
            <v/>
          </cell>
          <cell r="AB1370" t="str">
            <v/>
          </cell>
          <cell r="AC1370">
            <v>0.5</v>
          </cell>
          <cell r="AD1370">
            <v>0.16700000000000004</v>
          </cell>
          <cell r="AE1370">
            <v>0.16700000000000004</v>
          </cell>
          <cell r="AF1370">
            <v>0.5</v>
          </cell>
          <cell r="AG1370">
            <v>0.33399999999999996</v>
          </cell>
          <cell r="AH1370" t="str">
            <v/>
          </cell>
          <cell r="AI1370" t="str">
            <v/>
          </cell>
          <cell r="AJ1370" t="str">
            <v/>
          </cell>
        </row>
        <row r="1371">
          <cell r="B1371" t="str">
            <v>TMBEAE</v>
          </cell>
          <cell r="C1371" t="str">
            <v>General</v>
          </cell>
          <cell r="D1371" t="str">
            <v>No Dividend</v>
          </cell>
          <cell r="E1371" t="str">
            <v>Emerging Market Equity ND</v>
          </cell>
          <cell r="F1371" t="str">
            <v>Emerging Market Equity</v>
          </cell>
          <cell r="G1371" t="str">
            <v>EQ EM</v>
          </cell>
          <cell r="H1371" t="str">
            <v>EQ : EM</v>
          </cell>
          <cell r="I1371" t="str">
            <v>Active</v>
          </cell>
          <cell r="J1371" t="str">
            <v>Lazard Emerging Markets Equity Fund,  Class A (acc) - USD</v>
          </cell>
          <cell r="L1371">
            <v>2.9</v>
          </cell>
          <cell r="M1371">
            <v>1.06</v>
          </cell>
          <cell r="N1371">
            <v>10.71</v>
          </cell>
          <cell r="O1371">
            <v>9.44</v>
          </cell>
          <cell r="P1371">
            <v>-11.26</v>
          </cell>
          <cell r="Q1371" t="str">
            <v>-</v>
          </cell>
          <cell r="R1371" t="str">
            <v>-</v>
          </cell>
          <cell r="S1371" t="str">
            <v>-</v>
          </cell>
          <cell r="U1371">
            <v>0.41200000000000003</v>
          </cell>
          <cell r="V1371">
            <v>0.88300000000000001</v>
          </cell>
          <cell r="W1371">
            <v>0.70599999999999996</v>
          </cell>
          <cell r="X1371">
            <v>0.76500000000000001</v>
          </cell>
          <cell r="Y1371">
            <v>1</v>
          </cell>
          <cell r="Z1371" t="str">
            <v/>
          </cell>
          <cell r="AA1371" t="str">
            <v/>
          </cell>
          <cell r="AB1371" t="str">
            <v/>
          </cell>
          <cell r="AC1371">
            <v>0.41700000000000004</v>
          </cell>
          <cell r="AD1371">
            <v>0.83399999999999996</v>
          </cell>
          <cell r="AE1371">
            <v>0.75</v>
          </cell>
          <cell r="AF1371">
            <v>0.75</v>
          </cell>
          <cell r="AG1371">
            <v>1</v>
          </cell>
          <cell r="AH1371" t="str">
            <v/>
          </cell>
          <cell r="AI1371" t="str">
            <v/>
          </cell>
          <cell r="AJ1371" t="str">
            <v/>
          </cell>
        </row>
        <row r="1372">
          <cell r="B1372" t="str">
            <v>TMBEAERMF</v>
          </cell>
          <cell r="C1372" t="str">
            <v>RMF</v>
          </cell>
          <cell r="D1372" t="str">
            <v>No Dividend</v>
          </cell>
          <cell r="E1372" t="str">
            <v>Emerging Market Equity RMF</v>
          </cell>
          <cell r="F1372" t="str">
            <v>Emerging Market Equity</v>
          </cell>
          <cell r="G1372" t="str">
            <v>EQ EM R</v>
          </cell>
          <cell r="H1372" t="str">
            <v>EQ : EM</v>
          </cell>
          <cell r="I1372" t="str">
            <v>Active</v>
          </cell>
          <cell r="J1372" t="str">
            <v>Lazard Emerging Markets Equity Fund,  Class A (acc) - USD</v>
          </cell>
          <cell r="L1372">
            <v>2.79</v>
          </cell>
          <cell r="M1372">
            <v>0.97</v>
          </cell>
          <cell r="N1372">
            <v>10.44</v>
          </cell>
          <cell r="O1372">
            <v>9.1999999999999993</v>
          </cell>
          <cell r="P1372">
            <v>-10.65</v>
          </cell>
          <cell r="Q1372" t="str">
            <v>-</v>
          </cell>
          <cell r="R1372" t="str">
            <v>-</v>
          </cell>
          <cell r="S1372" t="str">
            <v>-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 t="str">
            <v/>
          </cell>
          <cell r="AA1372" t="str">
            <v/>
          </cell>
          <cell r="AB1372" t="str">
            <v/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>
            <v>0</v>
          </cell>
          <cell r="AH1372" t="str">
            <v/>
          </cell>
          <cell r="AI1372" t="str">
            <v/>
          </cell>
          <cell r="AJ1372" t="str">
            <v/>
          </cell>
        </row>
        <row r="1373">
          <cell r="B1373" t="str">
            <v>TMBEBF</v>
          </cell>
          <cell r="C1373" t="str">
            <v>General</v>
          </cell>
          <cell r="D1373" t="str">
            <v>No Dividend</v>
          </cell>
          <cell r="E1373" t="str">
            <v>Emerging Market Bond ND</v>
          </cell>
          <cell r="F1373" t="str">
            <v>Emerging Market Bond</v>
          </cell>
          <cell r="G1373" t="str">
            <v>Foreign Bond EM</v>
          </cell>
          <cell r="H1373" t="str">
            <v>Foreign Bond : EM</v>
          </cell>
          <cell r="I1373" t="str">
            <v>Active</v>
          </cell>
          <cell r="J1373" t="str">
            <v>Amundi Funds Bond Global Emerging Hard Currency</v>
          </cell>
          <cell r="L1373">
            <v>0.04</v>
          </cell>
          <cell r="M1373">
            <v>2.94</v>
          </cell>
          <cell r="N1373">
            <v>5.77</v>
          </cell>
          <cell r="O1373">
            <v>6.43</v>
          </cell>
          <cell r="P1373">
            <v>1.19</v>
          </cell>
          <cell r="Q1373" t="str">
            <v>-</v>
          </cell>
          <cell r="R1373" t="str">
            <v>-</v>
          </cell>
          <cell r="S1373" t="str">
            <v>-</v>
          </cell>
          <cell r="U1373">
            <v>0.625</v>
          </cell>
          <cell r="V1373">
            <v>0.5</v>
          </cell>
          <cell r="W1373">
            <v>0.25</v>
          </cell>
          <cell r="X1373">
            <v>0.125</v>
          </cell>
          <cell r="Y1373">
            <v>0.5</v>
          </cell>
          <cell r="Z1373" t="str">
            <v/>
          </cell>
          <cell r="AA1373" t="str">
            <v/>
          </cell>
          <cell r="AB1373" t="str">
            <v/>
          </cell>
          <cell r="AC1373">
            <v>0.83399999999999996</v>
          </cell>
          <cell r="AD1373">
            <v>0.5</v>
          </cell>
          <cell r="AE1373">
            <v>0.33399999999999996</v>
          </cell>
          <cell r="AF1373">
            <v>0.16700000000000004</v>
          </cell>
          <cell r="AG1373">
            <v>0.5</v>
          </cell>
          <cell r="AH1373" t="str">
            <v/>
          </cell>
          <cell r="AI1373" t="str">
            <v/>
          </cell>
          <cell r="AJ1373" t="str">
            <v/>
          </cell>
        </row>
        <row r="1374">
          <cell r="B1374" t="str">
            <v>TMBGINCOMERMF</v>
          </cell>
          <cell r="C1374" t="str">
            <v>RMF</v>
          </cell>
          <cell r="D1374" t="str">
            <v>No Dividend</v>
          </cell>
          <cell r="E1374" t="str">
            <v>Global Bond RMF</v>
          </cell>
          <cell r="F1374" t="str">
            <v>Global Bond</v>
          </cell>
          <cell r="G1374" t="str">
            <v>Income Global Bond R</v>
          </cell>
          <cell r="H1374" t="str">
            <v>Income : Global (Bond)</v>
          </cell>
          <cell r="I1374" t="str">
            <v>Active</v>
          </cell>
          <cell r="J1374" t="str">
            <v xml:space="preserve">PIMCO GIS Income Fund (Class I) </v>
          </cell>
          <cell r="L1374">
            <v>0.54</v>
          </cell>
          <cell r="M1374">
            <v>2.15</v>
          </cell>
          <cell r="N1374">
            <v>3.4</v>
          </cell>
          <cell r="O1374">
            <v>3.56</v>
          </cell>
          <cell r="P1374">
            <v>2.71</v>
          </cell>
          <cell r="Q1374" t="str">
            <v>-</v>
          </cell>
          <cell r="R1374" t="str">
            <v>-</v>
          </cell>
          <cell r="S1374" t="str">
            <v>-</v>
          </cell>
          <cell r="U1374">
            <v>0.66700000000000004</v>
          </cell>
          <cell r="V1374">
            <v>0.66700000000000004</v>
          </cell>
          <cell r="W1374">
            <v>0.66700000000000004</v>
          </cell>
          <cell r="X1374">
            <v>0.66700000000000004</v>
          </cell>
          <cell r="Y1374">
            <v>0.66700000000000004</v>
          </cell>
          <cell r="Z1374" t="str">
            <v/>
          </cell>
          <cell r="AA1374" t="str">
            <v/>
          </cell>
          <cell r="AB1374" t="str">
            <v/>
          </cell>
          <cell r="AC1374">
            <v>0.4</v>
          </cell>
          <cell r="AD1374">
            <v>0.6</v>
          </cell>
          <cell r="AE1374">
            <v>0.4</v>
          </cell>
          <cell r="AF1374">
            <v>0.4</v>
          </cell>
          <cell r="AG1374">
            <v>0.6</v>
          </cell>
          <cell r="AH1374" t="str">
            <v/>
          </cell>
          <cell r="AI1374" t="str">
            <v/>
          </cell>
          <cell r="AJ1374" t="str">
            <v/>
          </cell>
        </row>
        <row r="1375">
          <cell r="B1375" t="str">
            <v>TMBGINFRA</v>
          </cell>
          <cell r="C1375" t="str">
            <v>General</v>
          </cell>
          <cell r="D1375" t="str">
            <v>No Dividend</v>
          </cell>
          <cell r="E1375" t="str">
            <v>Global Equity ND</v>
          </cell>
          <cell r="F1375" t="str">
            <v>Global Infrastructure</v>
          </cell>
          <cell r="G1375" t="str">
            <v>EQ Global Infrastructure</v>
          </cell>
          <cell r="H1375" t="str">
            <v>EQ : Global Infrastructure</v>
          </cell>
          <cell r="I1375" t="str">
            <v>Active</v>
          </cell>
          <cell r="J1375" t="str">
            <v>Lazard Global Listed Infrastructure Equity Fund</v>
          </cell>
          <cell r="L1375">
            <v>2.02</v>
          </cell>
          <cell r="M1375">
            <v>4.4400000000000004</v>
          </cell>
          <cell r="N1375">
            <v>5.15</v>
          </cell>
          <cell r="O1375">
            <v>9.8699999999999992</v>
          </cell>
          <cell r="P1375">
            <v>4.05</v>
          </cell>
          <cell r="Q1375" t="str">
            <v>-</v>
          </cell>
          <cell r="R1375" t="str">
            <v>-</v>
          </cell>
          <cell r="S1375" t="str">
            <v>-</v>
          </cell>
          <cell r="U1375">
            <v>0.19999999999999996</v>
          </cell>
          <cell r="V1375">
            <v>1</v>
          </cell>
          <cell r="W1375">
            <v>0.8</v>
          </cell>
          <cell r="X1375">
            <v>0.8</v>
          </cell>
          <cell r="Y1375">
            <v>1</v>
          </cell>
          <cell r="Z1375" t="str">
            <v/>
          </cell>
          <cell r="AA1375" t="str">
            <v/>
          </cell>
          <cell r="AB1375" t="str">
            <v/>
          </cell>
          <cell r="AC1375">
            <v>0.76800000000000002</v>
          </cell>
          <cell r="AD1375">
            <v>0.88900000000000001</v>
          </cell>
          <cell r="AE1375">
            <v>0.83699999999999997</v>
          </cell>
          <cell r="AF1375">
            <v>0.83399999999999996</v>
          </cell>
          <cell r="AG1375">
            <v>0.47399999999999998</v>
          </cell>
          <cell r="AH1375" t="str">
            <v/>
          </cell>
          <cell r="AI1375" t="str">
            <v/>
          </cell>
          <cell r="AJ1375" t="str">
            <v/>
          </cell>
        </row>
        <row r="1376">
          <cell r="B1376" t="str">
            <v>TMBGPROP</v>
          </cell>
          <cell r="C1376" t="str">
            <v>General</v>
          </cell>
          <cell r="D1376" t="str">
            <v>No Dividend</v>
          </cell>
          <cell r="E1376" t="str">
            <v>Property - Indirect Global ND</v>
          </cell>
          <cell r="F1376" t="str">
            <v>Property - Indirect Global</v>
          </cell>
          <cell r="G1376" t="str">
            <v>Property REITs Global</v>
          </cell>
          <cell r="H1376" t="str">
            <v>Property/REITs : Global</v>
          </cell>
          <cell r="I1376" t="str">
            <v>Active</v>
          </cell>
          <cell r="J1376" t="str">
            <v>Brookfield Global Listed Real Estate UCITS Fund Class E Acc (USD)</v>
          </cell>
          <cell r="L1376">
            <v>-1.77</v>
          </cell>
          <cell r="M1376">
            <v>2.7</v>
          </cell>
          <cell r="N1376">
            <v>8.86</v>
          </cell>
          <cell r="O1376">
            <v>12.25</v>
          </cell>
          <cell r="P1376">
            <v>3.33</v>
          </cell>
          <cell r="Q1376" t="str">
            <v>-</v>
          </cell>
          <cell r="R1376" t="str">
            <v>-</v>
          </cell>
          <cell r="S1376" t="str">
            <v>-</v>
          </cell>
          <cell r="U1376">
            <v>1</v>
          </cell>
          <cell r="V1376">
            <v>1</v>
          </cell>
          <cell r="W1376">
            <v>0.33399999999999996</v>
          </cell>
          <cell r="X1376">
            <v>0.33399999999999996</v>
          </cell>
          <cell r="Y1376">
            <v>0.66700000000000004</v>
          </cell>
          <cell r="Z1376" t="str">
            <v/>
          </cell>
          <cell r="AA1376" t="str">
            <v/>
          </cell>
          <cell r="AB1376" t="str">
            <v/>
          </cell>
          <cell r="AC1376">
            <v>0.85799999999999998</v>
          </cell>
          <cell r="AD1376">
            <v>0.71500000000000008</v>
          </cell>
          <cell r="AE1376">
            <v>0.71500000000000008</v>
          </cell>
          <cell r="AF1376">
            <v>0.14300000000000002</v>
          </cell>
          <cell r="AG1376">
            <v>0.85799999999999998</v>
          </cell>
          <cell r="AH1376" t="str">
            <v/>
          </cell>
          <cell r="AI1376" t="str">
            <v/>
          </cell>
          <cell r="AJ1376" t="str">
            <v/>
          </cell>
        </row>
        <row r="1377">
          <cell r="B1377" t="str">
            <v>TMBGPROPRMF</v>
          </cell>
          <cell r="C1377" t="str">
            <v>RMF</v>
          </cell>
          <cell r="D1377" t="str">
            <v>No Dividend</v>
          </cell>
          <cell r="E1377" t="str">
            <v>Property - Indirect Global RMF</v>
          </cell>
          <cell r="F1377" t="str">
            <v>Property - Indirect Global</v>
          </cell>
          <cell r="G1377" t="str">
            <v>Property REITs Global R</v>
          </cell>
          <cell r="H1377" t="str">
            <v>Property/REITs : Global</v>
          </cell>
          <cell r="I1377" t="str">
            <v>Active</v>
          </cell>
          <cell r="J1377" t="str">
            <v>Brookfield Global Listed Real Estate UCITS Fund Class E Acc (USD)</v>
          </cell>
          <cell r="L1377">
            <v>-1.76</v>
          </cell>
          <cell r="M1377">
            <v>2.61</v>
          </cell>
          <cell r="N1377">
            <v>8.68</v>
          </cell>
          <cell r="O1377">
            <v>11.86</v>
          </cell>
          <cell r="P1377">
            <v>3.71</v>
          </cell>
          <cell r="Q1377" t="str">
            <v>-</v>
          </cell>
          <cell r="R1377" t="str">
            <v>-</v>
          </cell>
          <cell r="S1377" t="str">
            <v>-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 t="str">
            <v/>
          </cell>
          <cell r="AA1377" t="str">
            <v/>
          </cell>
          <cell r="AB1377" t="str">
            <v/>
          </cell>
          <cell r="AC1377">
            <v>1</v>
          </cell>
          <cell r="AD1377">
            <v>1</v>
          </cell>
          <cell r="AE1377">
            <v>1</v>
          </cell>
          <cell r="AF1377">
            <v>1</v>
          </cell>
          <cell r="AG1377">
            <v>1</v>
          </cell>
          <cell r="AH1377" t="str">
            <v/>
          </cell>
          <cell r="AI1377" t="str">
            <v/>
          </cell>
          <cell r="AJ1377" t="str">
            <v/>
          </cell>
        </row>
        <row r="1378">
          <cell r="B1378" t="str">
            <v>TMBINDAE</v>
          </cell>
          <cell r="C1378" t="str">
            <v>General</v>
          </cell>
          <cell r="D1378" t="str">
            <v>No Dividend</v>
          </cell>
          <cell r="E1378" t="str">
            <v>India Equity ND</v>
          </cell>
          <cell r="F1378" t="str">
            <v>India Equity</v>
          </cell>
          <cell r="G1378" t="str">
            <v>EQ India</v>
          </cell>
          <cell r="H1378" t="str">
            <v>EQ : India</v>
          </cell>
          <cell r="I1378" t="str">
            <v>Active</v>
          </cell>
          <cell r="J1378" t="str">
            <v>Goldman Sachs India Equity Portfolio Class I Acc (USD)</v>
          </cell>
          <cell r="L1378">
            <v>-1.49</v>
          </cell>
          <cell r="M1378">
            <v>9.25</v>
          </cell>
          <cell r="N1378">
            <v>15.35</v>
          </cell>
          <cell r="O1378">
            <v>4.54</v>
          </cell>
          <cell r="P1378" t="str">
            <v>-</v>
          </cell>
          <cell r="Q1378" t="str">
            <v>-</v>
          </cell>
          <cell r="R1378" t="str">
            <v>-</v>
          </cell>
          <cell r="S1378" t="str">
            <v>-</v>
          </cell>
          <cell r="U1378">
            <v>1</v>
          </cell>
          <cell r="V1378">
            <v>0.63200000000000001</v>
          </cell>
          <cell r="W1378">
            <v>0.35299999999999998</v>
          </cell>
          <cell r="X1378">
            <v>0.36899999999999999</v>
          </cell>
          <cell r="Y1378" t="str">
            <v/>
          </cell>
          <cell r="Z1378" t="str">
            <v/>
          </cell>
          <cell r="AA1378" t="str">
            <v/>
          </cell>
          <cell r="AB1378" t="str">
            <v/>
          </cell>
          <cell r="AC1378">
            <v>1</v>
          </cell>
          <cell r="AD1378">
            <v>0.58400000000000007</v>
          </cell>
          <cell r="AE1378">
            <v>0.30000000000000004</v>
          </cell>
          <cell r="AF1378">
            <v>0.33399999999999996</v>
          </cell>
          <cell r="AG1378" t="str">
            <v/>
          </cell>
          <cell r="AH1378" t="str">
            <v/>
          </cell>
          <cell r="AI1378" t="str">
            <v/>
          </cell>
          <cell r="AJ1378" t="str">
            <v/>
          </cell>
        </row>
        <row r="1379">
          <cell r="B1379" t="str">
            <v>SCBRMPOP</v>
          </cell>
          <cell r="C1379" t="str">
            <v>RMF</v>
          </cell>
          <cell r="D1379" t="str">
            <v>No Dividend</v>
          </cell>
          <cell r="E1379" t="str">
            <v>Global Allocation RMF</v>
          </cell>
          <cell r="F1379" t="str">
            <v>Global Allocation</v>
          </cell>
          <cell r="G1379" t="str">
            <v>EQ Thematic Demographic R</v>
          </cell>
          <cell r="H1379" t="str">
            <v>EQ : Thematic - Demographic</v>
          </cell>
          <cell r="I1379" t="str">
            <v>Active</v>
          </cell>
          <cell r="J1379" t="str">
            <v>Fidelity Global Demographics Fund</v>
          </cell>
          <cell r="L1379">
            <v>2.48</v>
          </cell>
          <cell r="M1379">
            <v>10.220000000000001</v>
          </cell>
          <cell r="N1379">
            <v>12.45</v>
          </cell>
          <cell r="O1379">
            <v>14.46</v>
          </cell>
          <cell r="P1379">
            <v>1.08</v>
          </cell>
          <cell r="Q1379" t="str">
            <v>-</v>
          </cell>
          <cell r="R1379" t="str">
            <v>-</v>
          </cell>
          <cell r="S1379" t="str">
            <v>-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 t="str">
            <v/>
          </cell>
          <cell r="AA1379" t="str">
            <v/>
          </cell>
          <cell r="AB1379" t="str">
            <v/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 t="str">
            <v/>
          </cell>
          <cell r="AI1379" t="str">
            <v/>
          </cell>
          <cell r="AJ1379" t="str">
            <v/>
          </cell>
        </row>
        <row r="1380">
          <cell r="B1380" t="str">
            <v>SCBGPROP</v>
          </cell>
          <cell r="C1380" t="str">
            <v>General</v>
          </cell>
          <cell r="D1380" t="str">
            <v>Dividend</v>
          </cell>
          <cell r="E1380" t="str">
            <v>Property - Indirect Global D</v>
          </cell>
          <cell r="F1380" t="str">
            <v>Property - Indirect Global</v>
          </cell>
          <cell r="G1380" t="str">
            <v>EQ Global Property</v>
          </cell>
          <cell r="H1380" t="str">
            <v>EQ : Global Property</v>
          </cell>
          <cell r="I1380" t="str">
            <v>Active</v>
          </cell>
          <cell r="J1380" t="str">
            <v>BGF World Real Estate Securities</v>
          </cell>
          <cell r="L1380">
            <v>-0.34</v>
          </cell>
          <cell r="M1380">
            <v>5.0999999999999996</v>
          </cell>
          <cell r="N1380">
            <v>10.029999999999999</v>
          </cell>
          <cell r="O1380">
            <v>14.11</v>
          </cell>
          <cell r="P1380">
            <v>8.7899999999999991</v>
          </cell>
          <cell r="Q1380" t="str">
            <v>-</v>
          </cell>
          <cell r="R1380" t="str">
            <v>-</v>
          </cell>
          <cell r="S1380" t="str">
            <v>-</v>
          </cell>
          <cell r="U1380">
            <v>0.66700000000000004</v>
          </cell>
          <cell r="V1380">
            <v>0.66700000000000004</v>
          </cell>
          <cell r="W1380">
            <v>0.66700000000000004</v>
          </cell>
          <cell r="X1380">
            <v>0.66700000000000004</v>
          </cell>
          <cell r="Y1380">
            <v>0.66700000000000004</v>
          </cell>
          <cell r="Z1380" t="str">
            <v/>
          </cell>
          <cell r="AA1380" t="str">
            <v/>
          </cell>
          <cell r="AB1380" t="str">
            <v/>
          </cell>
          <cell r="AC1380">
            <v>0.30000000000000004</v>
          </cell>
          <cell r="AD1380">
            <v>0.4</v>
          </cell>
          <cell r="AE1380">
            <v>0.55600000000000005</v>
          </cell>
          <cell r="AF1380">
            <v>0.33399999999999996</v>
          </cell>
          <cell r="AG1380">
            <v>0.5</v>
          </cell>
          <cell r="AH1380" t="str">
            <v/>
          </cell>
          <cell r="AI1380" t="str">
            <v/>
          </cell>
          <cell r="AJ1380" t="str">
            <v/>
          </cell>
        </row>
        <row r="1381">
          <cell r="B1381" t="str">
            <v>SCBFINR</v>
          </cell>
          <cell r="C1381" t="str">
            <v>General</v>
          </cell>
          <cell r="D1381" t="str">
            <v>No Dividend</v>
          </cell>
          <cell r="E1381" t="str">
            <v>Global Bond ND</v>
          </cell>
          <cell r="F1381" t="str">
            <v>Global Bond</v>
          </cell>
          <cell r="G1381" t="str">
            <v>Foreign Bond Global</v>
          </cell>
          <cell r="H1381" t="str">
            <v>Foreign Bond : Global</v>
          </cell>
          <cell r="I1381" t="str">
            <v>Active</v>
          </cell>
          <cell r="J1381" t="str">
            <v>JPMorgan Funds Global Bond Opportunities Fund Class C Acc (USD)</v>
          </cell>
          <cell r="L1381">
            <v>0.79</v>
          </cell>
          <cell r="M1381">
            <v>3.09</v>
          </cell>
          <cell r="N1381">
            <v>3.31</v>
          </cell>
          <cell r="O1381">
            <v>5</v>
          </cell>
          <cell r="P1381">
            <v>2.14</v>
          </cell>
          <cell r="Q1381" t="str">
            <v>-</v>
          </cell>
          <cell r="R1381" t="str">
            <v>-</v>
          </cell>
          <cell r="S1381" t="str">
            <v>-</v>
          </cell>
          <cell r="U1381">
            <v>0.23099999999999998</v>
          </cell>
          <cell r="V1381">
            <v>0.28000000000000003</v>
          </cell>
          <cell r="W1381">
            <v>0.36</v>
          </cell>
          <cell r="X1381">
            <v>0.16000000000000003</v>
          </cell>
          <cell r="Y1381">
            <v>0.45499999999999996</v>
          </cell>
          <cell r="Z1381" t="str">
            <v/>
          </cell>
          <cell r="AA1381" t="str">
            <v/>
          </cell>
          <cell r="AB1381" t="str">
            <v/>
          </cell>
          <cell r="AC1381">
            <v>0.44699999999999995</v>
          </cell>
          <cell r="AD1381">
            <v>0.45699999999999996</v>
          </cell>
          <cell r="AE1381">
            <v>0.47899999999999998</v>
          </cell>
          <cell r="AF1381">
            <v>0.30500000000000005</v>
          </cell>
          <cell r="AG1381">
            <v>0.64300000000000002</v>
          </cell>
          <cell r="AH1381" t="str">
            <v/>
          </cell>
          <cell r="AI1381" t="str">
            <v/>
          </cell>
          <cell r="AJ1381" t="str">
            <v/>
          </cell>
        </row>
        <row r="1382">
          <cell r="B1382" t="str">
            <v>SCBFINA</v>
          </cell>
          <cell r="C1382" t="str">
            <v>General</v>
          </cell>
          <cell r="D1382" t="str">
            <v>No Dividend</v>
          </cell>
          <cell r="E1382" t="str">
            <v>Global Bond ND</v>
          </cell>
          <cell r="F1382" t="str">
            <v>Global Bond</v>
          </cell>
          <cell r="G1382" t="str">
            <v>Foreign Bond Global</v>
          </cell>
          <cell r="H1382" t="str">
            <v>Foreign Bond : Global</v>
          </cell>
          <cell r="I1382" t="str">
            <v>Active</v>
          </cell>
          <cell r="J1382" t="str">
            <v>JPMorgan Funds Global Bond Opportunities Fund Class C Acc (USD)</v>
          </cell>
          <cell r="L1382">
            <v>0.79</v>
          </cell>
          <cell r="M1382">
            <v>3.09</v>
          </cell>
          <cell r="N1382">
            <v>3.31</v>
          </cell>
          <cell r="O1382">
            <v>5</v>
          </cell>
          <cell r="P1382">
            <v>2.15</v>
          </cell>
          <cell r="Q1382" t="str">
            <v>-</v>
          </cell>
          <cell r="R1382" t="str">
            <v>-</v>
          </cell>
          <cell r="S1382" t="str">
            <v>-</v>
          </cell>
          <cell r="U1382">
            <v>0.23099999999999998</v>
          </cell>
          <cell r="V1382">
            <v>0.28000000000000003</v>
          </cell>
          <cell r="W1382">
            <v>0.36</v>
          </cell>
          <cell r="X1382">
            <v>0.16000000000000003</v>
          </cell>
          <cell r="Y1382">
            <v>0.41000000000000003</v>
          </cell>
          <cell r="Z1382" t="str">
            <v/>
          </cell>
          <cell r="AA1382" t="str">
            <v/>
          </cell>
          <cell r="AB1382" t="str">
            <v/>
          </cell>
          <cell r="AC1382">
            <v>0.44699999999999995</v>
          </cell>
          <cell r="AD1382">
            <v>0.45699999999999996</v>
          </cell>
          <cell r="AE1382">
            <v>0.47899999999999998</v>
          </cell>
          <cell r="AF1382">
            <v>0.30500000000000005</v>
          </cell>
          <cell r="AG1382">
            <v>0.62</v>
          </cell>
          <cell r="AH1382" t="str">
            <v/>
          </cell>
          <cell r="AI1382" t="str">
            <v/>
          </cell>
          <cell r="AJ1382" t="str">
            <v/>
          </cell>
        </row>
        <row r="1383">
          <cell r="B1383" t="str">
            <v>SCBGIF</v>
          </cell>
          <cell r="C1383" t="str">
            <v>General</v>
          </cell>
          <cell r="D1383" t="str">
            <v>No Dividend</v>
          </cell>
          <cell r="E1383" t="str">
            <v>Global Equity ND</v>
          </cell>
          <cell r="F1383" t="str">
            <v>Global Infrastructure</v>
          </cell>
          <cell r="G1383" t="str">
            <v>EQ Global Infrastructure</v>
          </cell>
          <cell r="H1383" t="str">
            <v>EQ : Global Infrastructure</v>
          </cell>
          <cell r="I1383" t="str">
            <v>Active</v>
          </cell>
          <cell r="J1383" t="str">
            <v>Deutsche Invest I Global Infrastructur, Class FC</v>
          </cell>
          <cell r="L1383">
            <v>0.61</v>
          </cell>
          <cell r="M1383">
            <v>8.01</v>
          </cell>
          <cell r="N1383">
            <v>10.68</v>
          </cell>
          <cell r="O1383">
            <v>14.21</v>
          </cell>
          <cell r="P1383">
            <v>12.04</v>
          </cell>
          <cell r="Q1383">
            <v>5.92</v>
          </cell>
          <cell r="R1383" t="str">
            <v>-</v>
          </cell>
          <cell r="S1383" t="str">
            <v>-</v>
          </cell>
          <cell r="U1383">
            <v>1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0.66700000000000004</v>
          </cell>
          <cell r="AA1383" t="str">
            <v/>
          </cell>
          <cell r="AB1383" t="str">
            <v/>
          </cell>
          <cell r="AC1383">
            <v>0.92900000000000005</v>
          </cell>
          <cell r="AD1383">
            <v>0.70399999999999996</v>
          </cell>
          <cell r="AE1383">
            <v>0.36799999999999999</v>
          </cell>
          <cell r="AF1383">
            <v>0.64900000000000002</v>
          </cell>
          <cell r="AG1383">
            <v>7.8999999999999959E-2</v>
          </cell>
          <cell r="AH1383">
            <v>0.59099999999999997</v>
          </cell>
          <cell r="AI1383" t="str">
            <v/>
          </cell>
          <cell r="AJ1383" t="str">
            <v/>
          </cell>
        </row>
        <row r="1384">
          <cell r="B1384" t="str">
            <v>SCBGINA</v>
          </cell>
          <cell r="C1384" t="str">
            <v>General</v>
          </cell>
          <cell r="D1384" t="str">
            <v>No Dividend</v>
          </cell>
          <cell r="E1384" t="str">
            <v>Global Allocation ND</v>
          </cell>
          <cell r="F1384" t="str">
            <v>Global Allocation</v>
          </cell>
          <cell r="G1384" t="str">
            <v>Income Global Multi-Asset</v>
          </cell>
          <cell r="H1384" t="str">
            <v>Income : Global (Multi-Asset)</v>
          </cell>
          <cell r="I1384" t="str">
            <v>Active</v>
          </cell>
          <cell r="J1384" t="str">
            <v>Deutsche Invest I Multi Opportunities (USD) + Deutsche Invest I Multi Opportunities (EUR)</v>
          </cell>
          <cell r="L1384">
            <v>1.84</v>
          </cell>
          <cell r="M1384">
            <v>4.59</v>
          </cell>
          <cell r="N1384">
            <v>5.0199999999999996</v>
          </cell>
          <cell r="O1384">
            <v>7.93</v>
          </cell>
          <cell r="P1384">
            <v>1.23</v>
          </cell>
          <cell r="Q1384" t="str">
            <v>-</v>
          </cell>
          <cell r="R1384" t="str">
            <v>-</v>
          </cell>
          <cell r="S1384" t="str">
            <v>-</v>
          </cell>
          <cell r="U1384">
            <v>0.25</v>
          </cell>
          <cell r="V1384">
            <v>0.39300000000000002</v>
          </cell>
          <cell r="W1384">
            <v>0.53600000000000003</v>
          </cell>
          <cell r="X1384">
            <v>0.32199999999999995</v>
          </cell>
          <cell r="Y1384">
            <v>0.8</v>
          </cell>
          <cell r="Z1384" t="str">
            <v/>
          </cell>
          <cell r="AA1384" t="str">
            <v/>
          </cell>
          <cell r="AB1384" t="str">
            <v/>
          </cell>
          <cell r="AC1384">
            <v>0.32799999999999996</v>
          </cell>
          <cell r="AD1384">
            <v>0.49199999999999999</v>
          </cell>
          <cell r="AE1384">
            <v>0.52700000000000002</v>
          </cell>
          <cell r="AF1384">
            <v>0.45699999999999996</v>
          </cell>
          <cell r="AG1384">
            <v>0.59599999999999997</v>
          </cell>
          <cell r="AH1384" t="str">
            <v/>
          </cell>
          <cell r="AI1384" t="str">
            <v/>
          </cell>
          <cell r="AJ1384" t="str">
            <v/>
          </cell>
        </row>
        <row r="1385">
          <cell r="B1385" t="str">
            <v>SCBGINR</v>
          </cell>
          <cell r="C1385" t="str">
            <v>General</v>
          </cell>
          <cell r="D1385" t="str">
            <v>No Dividend</v>
          </cell>
          <cell r="E1385" t="str">
            <v>Global Allocation ND</v>
          </cell>
          <cell r="F1385" t="str">
            <v>Global Allocation</v>
          </cell>
          <cell r="G1385" t="str">
            <v>Income Global Multi-Asset</v>
          </cell>
          <cell r="H1385" t="str">
            <v>Income : Global (Multi-Asset)</v>
          </cell>
          <cell r="I1385" t="str">
            <v>Active</v>
          </cell>
          <cell r="J1385" t="str">
            <v>Deutsche Invest I Multi Opportunities (USD) + Deutsche Invest I Multi Opportunities (EUR)</v>
          </cell>
          <cell r="L1385">
            <v>1.84</v>
          </cell>
          <cell r="M1385">
            <v>4.59</v>
          </cell>
          <cell r="N1385">
            <v>5.0199999999999996</v>
          </cell>
          <cell r="O1385">
            <v>7.93</v>
          </cell>
          <cell r="P1385">
            <v>1.23</v>
          </cell>
          <cell r="Q1385" t="str">
            <v>-</v>
          </cell>
          <cell r="R1385" t="str">
            <v>-</v>
          </cell>
          <cell r="S1385" t="str">
            <v>-</v>
          </cell>
          <cell r="U1385">
            <v>0.25</v>
          </cell>
          <cell r="V1385">
            <v>0.39300000000000002</v>
          </cell>
          <cell r="W1385">
            <v>0.53600000000000003</v>
          </cell>
          <cell r="X1385">
            <v>0.32199999999999995</v>
          </cell>
          <cell r="Y1385">
            <v>0.8</v>
          </cell>
          <cell r="Z1385" t="str">
            <v/>
          </cell>
          <cell r="AA1385" t="str">
            <v/>
          </cell>
          <cell r="AB1385" t="str">
            <v/>
          </cell>
          <cell r="AC1385">
            <v>0.32799999999999996</v>
          </cell>
          <cell r="AD1385">
            <v>0.49199999999999999</v>
          </cell>
          <cell r="AE1385">
            <v>0.52700000000000002</v>
          </cell>
          <cell r="AF1385">
            <v>0.45699999999999996</v>
          </cell>
          <cell r="AG1385">
            <v>0.59599999999999997</v>
          </cell>
          <cell r="AH1385" t="str">
            <v/>
          </cell>
          <cell r="AI1385" t="str">
            <v/>
          </cell>
          <cell r="AJ1385" t="str">
            <v/>
          </cell>
        </row>
        <row r="1386">
          <cell r="B1386" t="str">
            <v>SCBGPLUS</v>
          </cell>
          <cell r="C1386" t="str">
            <v>General</v>
          </cell>
          <cell r="D1386" t="str">
            <v>No Dividend</v>
          </cell>
          <cell r="E1386" t="str">
            <v>Global Allocation ND</v>
          </cell>
          <cell r="F1386" t="str">
            <v>Global Allocation</v>
          </cell>
          <cell r="G1386" t="str">
            <v>Income Global Multi-Asset</v>
          </cell>
          <cell r="H1386" t="str">
            <v>Income : Global (Multi-Asset)</v>
          </cell>
          <cell r="I1386" t="str">
            <v>Active</v>
          </cell>
          <cell r="J1386" t="str">
            <v>Deutsche Invest I Multi Opportunities (USD)</v>
          </cell>
          <cell r="L1386">
            <v>2.0299999999999998</v>
          </cell>
          <cell r="M1386">
            <v>4.9800000000000004</v>
          </cell>
          <cell r="N1386">
            <v>5.6</v>
          </cell>
          <cell r="O1386">
            <v>8.57</v>
          </cell>
          <cell r="P1386">
            <v>1.82</v>
          </cell>
          <cell r="Q1386">
            <v>2.29</v>
          </cell>
          <cell r="R1386" t="str">
            <v>-</v>
          </cell>
          <cell r="S1386" t="str">
            <v>-</v>
          </cell>
          <cell r="U1386">
            <v>0.17900000000000005</v>
          </cell>
          <cell r="V1386">
            <v>0.25</v>
          </cell>
          <cell r="W1386">
            <v>0.35799999999999998</v>
          </cell>
          <cell r="X1386">
            <v>0.25</v>
          </cell>
          <cell r="Y1386">
            <v>0.6</v>
          </cell>
          <cell r="Z1386">
            <v>0.77800000000000002</v>
          </cell>
          <cell r="AA1386" t="str">
            <v/>
          </cell>
          <cell r="AB1386" t="str">
            <v/>
          </cell>
          <cell r="AC1386">
            <v>0.25900000000000001</v>
          </cell>
          <cell r="AD1386">
            <v>0.35099999999999998</v>
          </cell>
          <cell r="AE1386">
            <v>0.42200000000000004</v>
          </cell>
          <cell r="AF1386">
            <v>0.38600000000000001</v>
          </cell>
          <cell r="AG1386">
            <v>0.44699999999999995</v>
          </cell>
          <cell r="AH1386">
            <v>0.81899999999999995</v>
          </cell>
          <cell r="AI1386" t="str">
            <v/>
          </cell>
          <cell r="AJ1386" t="str">
            <v/>
          </cell>
        </row>
        <row r="1387">
          <cell r="B1387" t="str">
            <v>SCBUSHYA</v>
          </cell>
          <cell r="C1387" t="str">
            <v>General</v>
          </cell>
          <cell r="D1387" t="str">
            <v>No Dividend</v>
          </cell>
          <cell r="E1387" t="str">
            <v>Global Bond ND</v>
          </cell>
          <cell r="F1387" t="str">
            <v>Global High Yield Bond</v>
          </cell>
          <cell r="G1387" t="str">
            <v>Foreign Bond High Yield</v>
          </cell>
          <cell r="H1387" t="str">
            <v>Foreign Bond : High Yield</v>
          </cell>
          <cell r="I1387" t="str">
            <v>Active</v>
          </cell>
          <cell r="J1387" t="str">
            <v>Allianz US Short Duration High Income Bond</v>
          </cell>
          <cell r="L1387">
            <v>0.53</v>
          </cell>
          <cell r="M1387">
            <v>1.76</v>
          </cell>
          <cell r="N1387">
            <v>1.5</v>
          </cell>
          <cell r="O1387">
            <v>3.54</v>
          </cell>
          <cell r="P1387">
            <v>1.98</v>
          </cell>
          <cell r="Q1387" t="str">
            <v>-</v>
          </cell>
          <cell r="R1387" t="str">
            <v>-</v>
          </cell>
          <cell r="S1387" t="str">
            <v>-</v>
          </cell>
          <cell r="U1387">
            <v>0.83399999999999996</v>
          </cell>
          <cell r="V1387">
            <v>1</v>
          </cell>
          <cell r="W1387">
            <v>0.83399999999999996</v>
          </cell>
          <cell r="X1387">
            <v>1</v>
          </cell>
          <cell r="Y1387">
            <v>0.83399999999999996</v>
          </cell>
          <cell r="Z1387" t="str">
            <v/>
          </cell>
          <cell r="AA1387" t="str">
            <v/>
          </cell>
          <cell r="AB1387" t="str">
            <v/>
          </cell>
          <cell r="AC1387">
            <v>0.72399999999999998</v>
          </cell>
          <cell r="AD1387">
            <v>0.93500000000000005</v>
          </cell>
          <cell r="AE1387">
            <v>0.89200000000000002</v>
          </cell>
          <cell r="AF1387">
            <v>0.78300000000000003</v>
          </cell>
          <cell r="AG1387">
            <v>0.71500000000000008</v>
          </cell>
          <cell r="AH1387" t="str">
            <v/>
          </cell>
          <cell r="AI1387" t="str">
            <v/>
          </cell>
          <cell r="AJ1387" t="str">
            <v/>
          </cell>
        </row>
        <row r="1388">
          <cell r="B1388" t="str">
            <v>SCBBLN</v>
          </cell>
          <cell r="C1388" t="str">
            <v>General</v>
          </cell>
          <cell r="D1388" t="str">
            <v>Dividend</v>
          </cell>
          <cell r="E1388" t="str">
            <v>US Equity D</v>
          </cell>
          <cell r="F1388" t="str">
            <v>US Equity</v>
          </cell>
          <cell r="G1388" t="str">
            <v>EQ US</v>
          </cell>
          <cell r="H1388" t="str">
            <v>EQ : US</v>
          </cell>
          <cell r="I1388" t="str">
            <v>Passive</v>
          </cell>
          <cell r="J1388" t="str">
            <v>Direxion iBillionaire Index ETF</v>
          </cell>
          <cell r="L1388">
            <v>5.2</v>
          </cell>
          <cell r="M1388">
            <v>11.55</v>
          </cell>
          <cell r="N1388">
            <v>11.92</v>
          </cell>
          <cell r="O1388">
            <v>20.3</v>
          </cell>
          <cell r="P1388">
            <v>5.78</v>
          </cell>
          <cell r="Q1388">
            <v>12.65</v>
          </cell>
          <cell r="R1388" t="str">
            <v>-</v>
          </cell>
          <cell r="S1388" t="str">
            <v>-</v>
          </cell>
          <cell r="U1388">
            <v>0.21099999999999997</v>
          </cell>
          <cell r="V1388">
            <v>0.36899999999999999</v>
          </cell>
          <cell r="W1388">
            <v>0.22299999999999998</v>
          </cell>
          <cell r="X1388">
            <v>0.10599999999999998</v>
          </cell>
          <cell r="Y1388">
            <v>0.77800000000000002</v>
          </cell>
          <cell r="Z1388">
            <v>0.21499999999999997</v>
          </cell>
          <cell r="AA1388" t="str">
            <v/>
          </cell>
          <cell r="AB1388" t="str">
            <v/>
          </cell>
          <cell r="AC1388">
            <v>0.66700000000000004</v>
          </cell>
          <cell r="AD1388">
            <v>0.66700000000000004</v>
          </cell>
          <cell r="AE1388">
            <v>0.66700000000000004</v>
          </cell>
          <cell r="AF1388">
            <v>0.66700000000000004</v>
          </cell>
          <cell r="AG1388">
            <v>1</v>
          </cell>
          <cell r="AH1388">
            <v>0.66700000000000004</v>
          </cell>
          <cell r="AI1388" t="str">
            <v/>
          </cell>
          <cell r="AJ1388" t="str">
            <v/>
          </cell>
        </row>
        <row r="1389">
          <cell r="B1389" t="str">
            <v>SCBMPLUSA</v>
          </cell>
          <cell r="C1389" t="str">
            <v>General</v>
          </cell>
          <cell r="D1389" t="str">
            <v>No Dividend</v>
          </cell>
          <cell r="E1389" t="str">
            <v>Aggressive Allocation ND</v>
          </cell>
          <cell r="F1389" t="str">
            <v>Aggressive Allocation</v>
          </cell>
          <cell r="G1389" t="str">
            <v>Income Global Multi-Asset</v>
          </cell>
          <cell r="H1389" t="str">
            <v>Income : Global (Multi-Asset)</v>
          </cell>
          <cell r="I1389" t="str">
            <v>Active</v>
          </cell>
          <cell r="J1389" t="str">
            <v>กระจายลงทุนในหน่วยลงทุน + ลงทุนเองโดยตรง</v>
          </cell>
          <cell r="L1389">
            <v>0.31</v>
          </cell>
          <cell r="M1389">
            <v>1.95</v>
          </cell>
          <cell r="N1389">
            <v>2.57</v>
          </cell>
          <cell r="O1389">
            <v>2.35</v>
          </cell>
          <cell r="P1389">
            <v>2.2200000000000002</v>
          </cell>
          <cell r="Q1389" t="str">
            <v>-</v>
          </cell>
          <cell r="R1389" t="str">
            <v>-</v>
          </cell>
          <cell r="S1389" t="str">
            <v>-</v>
          </cell>
          <cell r="U1389">
            <v>1</v>
          </cell>
          <cell r="V1389">
            <v>1</v>
          </cell>
          <cell r="W1389">
            <v>1</v>
          </cell>
          <cell r="X1389">
            <v>1</v>
          </cell>
          <cell r="Y1389">
            <v>0.56000000000000005</v>
          </cell>
          <cell r="Z1389" t="str">
            <v/>
          </cell>
          <cell r="AA1389" t="str">
            <v/>
          </cell>
          <cell r="AB1389" t="str">
            <v/>
          </cell>
          <cell r="AC1389">
            <v>0.94699999999999995</v>
          </cell>
          <cell r="AD1389">
            <v>0.65300000000000002</v>
          </cell>
          <cell r="AE1389">
            <v>0.4</v>
          </cell>
          <cell r="AF1389">
            <v>0.89200000000000002</v>
          </cell>
          <cell r="AG1389">
            <v>0.19999999999999996</v>
          </cell>
          <cell r="AH1389" t="str">
            <v/>
          </cell>
          <cell r="AI1389" t="str">
            <v/>
          </cell>
          <cell r="AJ1389" t="str">
            <v/>
          </cell>
        </row>
        <row r="1390">
          <cell r="B1390" t="str">
            <v>SCBWINR</v>
          </cell>
          <cell r="C1390" t="str">
            <v>General</v>
          </cell>
          <cell r="D1390" t="str">
            <v>No Dividend</v>
          </cell>
          <cell r="E1390" t="str">
            <v>Global Allocation ND</v>
          </cell>
          <cell r="F1390" t="str">
            <v>Global Allocation</v>
          </cell>
          <cell r="G1390" t="str">
            <v>Income Global Multi-Asset</v>
          </cell>
          <cell r="H1390" t="str">
            <v>Income : Global (Multi-Asset)</v>
          </cell>
          <cell r="I1390" t="str">
            <v>Active</v>
          </cell>
          <cell r="J1390" t="str">
            <v>BGF Global Multi-Asset Income</v>
          </cell>
          <cell r="L1390">
            <v>1.1299999999999999</v>
          </cell>
          <cell r="M1390">
            <v>4.24</v>
          </cell>
          <cell r="N1390">
            <v>4.37</v>
          </cell>
          <cell r="O1390">
            <v>7.29</v>
          </cell>
          <cell r="P1390">
            <v>2.64</v>
          </cell>
          <cell r="Q1390" t="str">
            <v>-</v>
          </cell>
          <cell r="R1390" t="str">
            <v>-</v>
          </cell>
          <cell r="S1390" t="str">
            <v>-</v>
          </cell>
          <cell r="U1390">
            <v>0.60799999999999998</v>
          </cell>
          <cell r="V1390">
            <v>0.53600000000000003</v>
          </cell>
          <cell r="W1390">
            <v>0.78600000000000003</v>
          </cell>
          <cell r="X1390">
            <v>0.53600000000000003</v>
          </cell>
          <cell r="Y1390">
            <v>0.52</v>
          </cell>
          <cell r="Z1390" t="str">
            <v/>
          </cell>
          <cell r="AA1390" t="str">
            <v/>
          </cell>
          <cell r="AB1390" t="str">
            <v/>
          </cell>
          <cell r="AC1390">
            <v>0.67300000000000004</v>
          </cell>
          <cell r="AD1390">
            <v>0.56200000000000006</v>
          </cell>
          <cell r="AE1390">
            <v>0.70199999999999996</v>
          </cell>
          <cell r="AF1390">
            <v>0.57899999999999996</v>
          </cell>
          <cell r="AG1390">
            <v>0.36199999999999999</v>
          </cell>
          <cell r="AH1390" t="str">
            <v/>
          </cell>
          <cell r="AI1390" t="str">
            <v/>
          </cell>
          <cell r="AJ1390" t="str">
            <v/>
          </cell>
        </row>
        <row r="1391">
          <cell r="B1391" t="str">
            <v>SCBWINA</v>
          </cell>
          <cell r="C1391" t="str">
            <v>General</v>
          </cell>
          <cell r="D1391" t="str">
            <v>No Dividend</v>
          </cell>
          <cell r="E1391" t="str">
            <v>Global Allocation ND</v>
          </cell>
          <cell r="F1391" t="str">
            <v>Global Allocation</v>
          </cell>
          <cell r="G1391" t="str">
            <v>Income Global Multi-Asset</v>
          </cell>
          <cell r="H1391" t="str">
            <v>Income : Global (Multi-Asset)</v>
          </cell>
          <cell r="I1391" t="str">
            <v>Active</v>
          </cell>
          <cell r="J1391" t="str">
            <v>BGF Global Multi-Asset Income</v>
          </cell>
          <cell r="L1391">
            <v>1.1299999999999999</v>
          </cell>
          <cell r="M1391">
            <v>4.24</v>
          </cell>
          <cell r="N1391">
            <v>4.37</v>
          </cell>
          <cell r="O1391">
            <v>7.29</v>
          </cell>
          <cell r="P1391">
            <v>2.64</v>
          </cell>
          <cell r="Q1391" t="str">
            <v>-</v>
          </cell>
          <cell r="R1391" t="str">
            <v>-</v>
          </cell>
          <cell r="S1391" t="str">
            <v>-</v>
          </cell>
          <cell r="U1391">
            <v>0.60799999999999998</v>
          </cell>
          <cell r="V1391">
            <v>0.53600000000000003</v>
          </cell>
          <cell r="W1391">
            <v>0.78600000000000003</v>
          </cell>
          <cell r="X1391">
            <v>0.53600000000000003</v>
          </cell>
          <cell r="Y1391">
            <v>0.52</v>
          </cell>
          <cell r="Z1391" t="str">
            <v/>
          </cell>
          <cell r="AA1391" t="str">
            <v/>
          </cell>
          <cell r="AB1391" t="str">
            <v/>
          </cell>
          <cell r="AC1391">
            <v>0.67300000000000004</v>
          </cell>
          <cell r="AD1391">
            <v>0.56200000000000006</v>
          </cell>
          <cell r="AE1391">
            <v>0.70199999999999996</v>
          </cell>
          <cell r="AF1391">
            <v>0.57899999999999996</v>
          </cell>
          <cell r="AG1391">
            <v>0.36199999999999999</v>
          </cell>
          <cell r="AH1391" t="str">
            <v/>
          </cell>
          <cell r="AI1391" t="str">
            <v/>
          </cell>
          <cell r="AJ1391" t="str">
            <v/>
          </cell>
        </row>
        <row r="1392">
          <cell r="B1392" t="str">
            <v>SCBLEQ</v>
          </cell>
          <cell r="C1392" t="str">
            <v>General</v>
          </cell>
          <cell r="D1392" t="str">
            <v>Dividend</v>
          </cell>
          <cell r="E1392" t="str">
            <v>Global Equity D</v>
          </cell>
          <cell r="F1392" t="str">
            <v>Global Equity</v>
          </cell>
          <cell r="G1392" t="str">
            <v>EQ DM</v>
          </cell>
          <cell r="H1392" t="str">
            <v>EQ : DM</v>
          </cell>
          <cell r="I1392" t="str">
            <v>Active</v>
          </cell>
          <cell r="J1392" t="str">
            <v>AB LowVolatility Equity Portfolio (กองทุนหลัก) : Share Class I</v>
          </cell>
          <cell r="L1392">
            <v>1.1299999999999999</v>
          </cell>
          <cell r="M1392">
            <v>6.97</v>
          </cell>
          <cell r="N1392">
            <v>6.75</v>
          </cell>
          <cell r="O1392">
            <v>12.23</v>
          </cell>
          <cell r="P1392">
            <v>3.46</v>
          </cell>
          <cell r="Q1392">
            <v>7.37</v>
          </cell>
          <cell r="R1392" t="str">
            <v>-</v>
          </cell>
          <cell r="S1392" t="str">
            <v>-</v>
          </cell>
          <cell r="U1392">
            <v>0.97399999999999998</v>
          </cell>
          <cell r="V1392">
            <v>0.73</v>
          </cell>
          <cell r="W1392">
            <v>0.55899999999999994</v>
          </cell>
          <cell r="X1392">
            <v>0.75700000000000001</v>
          </cell>
          <cell r="Y1392">
            <v>0.34699999999999998</v>
          </cell>
          <cell r="Z1392">
            <v>0.26100000000000001</v>
          </cell>
          <cell r="AA1392" t="str">
            <v/>
          </cell>
          <cell r="AB1392" t="str">
            <v/>
          </cell>
          <cell r="AC1392">
            <v>0.94199999999999995</v>
          </cell>
          <cell r="AD1392">
            <v>0.70599999999999996</v>
          </cell>
          <cell r="AE1392">
            <v>0.64800000000000002</v>
          </cell>
          <cell r="AF1392">
            <v>0.82400000000000007</v>
          </cell>
          <cell r="AG1392">
            <v>0.33399999999999996</v>
          </cell>
          <cell r="AH1392">
            <v>0.11199999999999999</v>
          </cell>
          <cell r="AI1392" t="str">
            <v/>
          </cell>
          <cell r="AJ1392" t="str">
            <v/>
          </cell>
        </row>
        <row r="1393">
          <cell r="B1393" t="str">
            <v>SCBLEQA</v>
          </cell>
          <cell r="C1393" t="str">
            <v>General</v>
          </cell>
          <cell r="D1393" t="str">
            <v>No Dividend</v>
          </cell>
          <cell r="E1393" t="str">
            <v>Global Equity ND</v>
          </cell>
          <cell r="F1393" t="str">
            <v>Global Equity</v>
          </cell>
          <cell r="G1393" t="str">
            <v>EQ DM</v>
          </cell>
          <cell r="H1393" t="str">
            <v>EQ : DM</v>
          </cell>
          <cell r="I1393" t="str">
            <v>Active</v>
          </cell>
          <cell r="J1393" t="str">
            <v>Alliance Bernstein Low Volatility Equity Portfolio Class I (USD)</v>
          </cell>
          <cell r="L1393">
            <v>1.1299999999999999</v>
          </cell>
          <cell r="M1393">
            <v>6.98</v>
          </cell>
          <cell r="N1393">
            <v>6.75</v>
          </cell>
          <cell r="O1393">
            <v>12.24</v>
          </cell>
          <cell r="P1393">
            <v>3.46</v>
          </cell>
          <cell r="Q1393" t="str">
            <v>-</v>
          </cell>
          <cell r="R1393" t="str">
            <v>-</v>
          </cell>
          <cell r="S1393" t="str">
            <v>-</v>
          </cell>
          <cell r="U1393">
            <v>0.97399999999999998</v>
          </cell>
          <cell r="V1393">
            <v>0.70300000000000007</v>
          </cell>
          <cell r="W1393">
            <v>0.55899999999999994</v>
          </cell>
          <cell r="X1393">
            <v>0.73</v>
          </cell>
          <cell r="Y1393">
            <v>0.34699999999999998</v>
          </cell>
          <cell r="Z1393" t="str">
            <v/>
          </cell>
          <cell r="AA1393" t="str">
            <v/>
          </cell>
          <cell r="AB1393" t="str">
            <v/>
          </cell>
          <cell r="AC1393">
            <v>0.85799999999999998</v>
          </cell>
          <cell r="AD1393">
            <v>0.79699999999999993</v>
          </cell>
          <cell r="AE1393">
            <v>0.67399999999999993</v>
          </cell>
          <cell r="AF1393">
            <v>0.76</v>
          </cell>
          <cell r="AG1393">
            <v>0.52700000000000002</v>
          </cell>
          <cell r="AH1393" t="str">
            <v/>
          </cell>
          <cell r="AI1393" t="str">
            <v/>
          </cell>
          <cell r="AJ1393" t="str">
            <v/>
          </cell>
        </row>
        <row r="1394">
          <cell r="B1394" t="str">
            <v>SCBJPSMA</v>
          </cell>
          <cell r="C1394" t="str">
            <v>General</v>
          </cell>
          <cell r="D1394" t="str">
            <v>No Dividend</v>
          </cell>
          <cell r="E1394" t="str">
            <v>Japan Equity ND</v>
          </cell>
          <cell r="F1394" t="str">
            <v>Japan Equity</v>
          </cell>
          <cell r="G1394" t="str">
            <v>EQ Japan</v>
          </cell>
          <cell r="H1394" t="str">
            <v>EQ : Japan</v>
          </cell>
          <cell r="I1394" t="str">
            <v>Active</v>
          </cell>
          <cell r="J1394" t="str">
            <v>PineBridge Japan Small Cap Equity Fund (JPY)</v>
          </cell>
          <cell r="L1394">
            <v>2.08</v>
          </cell>
          <cell r="M1394">
            <v>5.67</v>
          </cell>
          <cell r="N1394">
            <v>0.9</v>
          </cell>
          <cell r="O1394">
            <v>11.44</v>
          </cell>
          <cell r="P1394" t="str">
            <v>-</v>
          </cell>
          <cell r="Q1394" t="str">
            <v>-</v>
          </cell>
          <cell r="R1394" t="str">
            <v>-</v>
          </cell>
          <cell r="S1394" t="str">
            <v>-</v>
          </cell>
          <cell r="U1394">
            <v>0.69300000000000006</v>
          </cell>
          <cell r="V1394">
            <v>0.67999999999999994</v>
          </cell>
          <cell r="W1394">
            <v>0.70900000000000007</v>
          </cell>
          <cell r="X1394">
            <v>0.48</v>
          </cell>
          <cell r="Y1394" t="str">
            <v/>
          </cell>
          <cell r="Z1394" t="str">
            <v/>
          </cell>
          <cell r="AA1394" t="str">
            <v/>
          </cell>
          <cell r="AB1394" t="str">
            <v/>
          </cell>
          <cell r="AC1394">
            <v>0.73699999999999999</v>
          </cell>
          <cell r="AD1394">
            <v>0.66700000000000004</v>
          </cell>
          <cell r="AE1394">
            <v>0.64800000000000002</v>
          </cell>
          <cell r="AF1394">
            <v>0.44499999999999995</v>
          </cell>
          <cell r="AG1394" t="str">
            <v/>
          </cell>
          <cell r="AH1394" t="str">
            <v/>
          </cell>
          <cell r="AI1394" t="str">
            <v/>
          </cell>
          <cell r="AJ1394" t="str">
            <v/>
          </cell>
        </row>
        <row r="1395">
          <cell r="B1395" t="str">
            <v>SCBRMEU</v>
          </cell>
          <cell r="C1395" t="str">
            <v>RMF</v>
          </cell>
          <cell r="D1395" t="str">
            <v>No Dividend</v>
          </cell>
          <cell r="E1395" t="str">
            <v>Europe Equity RMF</v>
          </cell>
          <cell r="F1395" t="str">
            <v>Europe Equity</v>
          </cell>
          <cell r="G1395" t="str">
            <v>EQ Europe R</v>
          </cell>
          <cell r="H1395" t="str">
            <v>EQ : Europe</v>
          </cell>
          <cell r="I1395" t="str">
            <v>Passive</v>
          </cell>
          <cell r="J1395" t="str">
            <v>iShares STOXX Europe 600 UCITS ETF</v>
          </cell>
          <cell r="L1395">
            <v>3.65</v>
          </cell>
          <cell r="M1395">
            <v>10.48</v>
          </cell>
          <cell r="N1395">
            <v>10.71</v>
          </cell>
          <cell r="O1395">
            <v>16.55</v>
          </cell>
          <cell r="P1395">
            <v>3.68</v>
          </cell>
          <cell r="Q1395">
            <v>6.66</v>
          </cell>
          <cell r="R1395" t="str">
            <v>-</v>
          </cell>
          <cell r="S1395" t="str">
            <v>-</v>
          </cell>
          <cell r="U1395">
            <v>0.75</v>
          </cell>
          <cell r="V1395">
            <v>0.75</v>
          </cell>
          <cell r="W1395">
            <v>0.5</v>
          </cell>
          <cell r="X1395">
            <v>0.75</v>
          </cell>
          <cell r="Y1395">
            <v>0.75</v>
          </cell>
          <cell r="Z1395">
            <v>0.5</v>
          </cell>
          <cell r="AA1395" t="str">
            <v/>
          </cell>
          <cell r="AB1395" t="str">
            <v/>
          </cell>
          <cell r="AC1395">
            <v>0.75</v>
          </cell>
          <cell r="AD1395">
            <v>0.75</v>
          </cell>
          <cell r="AE1395">
            <v>0.5</v>
          </cell>
          <cell r="AF1395">
            <v>0.75</v>
          </cell>
          <cell r="AG1395">
            <v>0.75</v>
          </cell>
          <cell r="AH1395">
            <v>0.5</v>
          </cell>
          <cell r="AI1395" t="str">
            <v/>
          </cell>
          <cell r="AJ1395" t="str">
            <v/>
          </cell>
        </row>
        <row r="1396">
          <cell r="B1396" t="str">
            <v>SCBEUSM</v>
          </cell>
          <cell r="C1396" t="str">
            <v>General</v>
          </cell>
          <cell r="D1396" t="str">
            <v>No Dividend</v>
          </cell>
          <cell r="E1396" t="str">
            <v>Europe Equity ND</v>
          </cell>
          <cell r="F1396" t="str">
            <v>Europe Equity</v>
          </cell>
          <cell r="G1396" t="str">
            <v>EQ Europe</v>
          </cell>
          <cell r="H1396" t="str">
            <v>EQ : Europe</v>
          </cell>
          <cell r="I1396" t="str">
            <v>Active</v>
          </cell>
          <cell r="J1396">
            <v>0</v>
          </cell>
          <cell r="L1396">
            <v>4.21</v>
          </cell>
          <cell r="M1396">
            <v>13.42</v>
          </cell>
          <cell r="N1396">
            <v>13.99</v>
          </cell>
          <cell r="O1396">
            <v>24.84</v>
          </cell>
          <cell r="P1396">
            <v>4.5999999999999996</v>
          </cell>
          <cell r="Q1396" t="str">
            <v>-</v>
          </cell>
          <cell r="R1396" t="str">
            <v>-</v>
          </cell>
          <cell r="S1396" t="str">
            <v>-</v>
          </cell>
          <cell r="U1396">
            <v>0.69599999999999995</v>
          </cell>
          <cell r="V1396">
            <v>0.17400000000000004</v>
          </cell>
          <cell r="W1396">
            <v>0</v>
          </cell>
          <cell r="X1396">
            <v>4.4000000000000039E-2</v>
          </cell>
          <cell r="Y1396">
            <v>0.23899999999999999</v>
          </cell>
          <cell r="Z1396" t="str">
            <v/>
          </cell>
          <cell r="AA1396" t="str">
            <v/>
          </cell>
          <cell r="AB1396" t="str">
            <v/>
          </cell>
          <cell r="AC1396">
            <v>0.75</v>
          </cell>
          <cell r="AD1396">
            <v>0.15000000000000002</v>
          </cell>
          <cell r="AE1396">
            <v>0</v>
          </cell>
          <cell r="AF1396">
            <v>5.0000000000000044E-2</v>
          </cell>
          <cell r="AG1396">
            <v>0.15800000000000003</v>
          </cell>
          <cell r="AH1396" t="str">
            <v/>
          </cell>
          <cell r="AI1396" t="str">
            <v/>
          </cell>
          <cell r="AJ1396" t="str">
            <v/>
          </cell>
        </row>
        <row r="1397">
          <cell r="B1397" t="str">
            <v>SCBINDIA</v>
          </cell>
          <cell r="C1397" t="str">
            <v>General</v>
          </cell>
          <cell r="D1397" t="str">
            <v>Dividend</v>
          </cell>
          <cell r="E1397" t="str">
            <v>India Equity D</v>
          </cell>
          <cell r="F1397" t="str">
            <v>India Equity</v>
          </cell>
          <cell r="G1397" t="str">
            <v>EQ India</v>
          </cell>
          <cell r="H1397" t="str">
            <v>EQ : India</v>
          </cell>
          <cell r="I1397" t="str">
            <v>Passive</v>
          </cell>
          <cell r="J1397" t="str">
            <v>iShares India 50 ETF</v>
          </cell>
          <cell r="L1397">
            <v>0.38</v>
          </cell>
          <cell r="M1397">
            <v>11.67</v>
          </cell>
          <cell r="N1397">
            <v>19.68</v>
          </cell>
          <cell r="O1397">
            <v>6.61</v>
          </cell>
          <cell r="P1397">
            <v>4.08</v>
          </cell>
          <cell r="Q1397">
            <v>10.199999999999999</v>
          </cell>
          <cell r="R1397" t="str">
            <v>-</v>
          </cell>
          <cell r="S1397" t="str">
            <v>-</v>
          </cell>
          <cell r="U1397">
            <v>0.21099999999999997</v>
          </cell>
          <cell r="V1397">
            <v>0</v>
          </cell>
          <cell r="W1397">
            <v>0</v>
          </cell>
          <cell r="X1397">
            <v>5.3000000000000047E-2</v>
          </cell>
          <cell r="Y1397">
            <v>6.2999999999999945E-2</v>
          </cell>
          <cell r="Z1397">
            <v>0.25</v>
          </cell>
          <cell r="AA1397" t="str">
            <v/>
          </cell>
          <cell r="AB1397" t="str">
            <v/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>
            <v>0</v>
          </cell>
          <cell r="AH1397">
            <v>0.33399999999999996</v>
          </cell>
          <cell r="AI1397" t="str">
            <v/>
          </cell>
          <cell r="AJ1397" t="str">
            <v/>
          </cell>
        </row>
        <row r="1398">
          <cell r="B1398" t="str">
            <v>SCBCHEQA</v>
          </cell>
          <cell r="C1398" t="str">
            <v>General</v>
          </cell>
          <cell r="D1398" t="str">
            <v>No Dividend</v>
          </cell>
          <cell r="E1398" t="str">
            <v>China Equity ND</v>
          </cell>
          <cell r="F1398" t="str">
            <v>China Equity</v>
          </cell>
          <cell r="G1398" t="str">
            <v>EQ China</v>
          </cell>
          <cell r="H1398" t="str">
            <v>EQ : China</v>
          </cell>
          <cell r="I1398" t="str">
            <v>Active</v>
          </cell>
          <cell r="J1398" t="str">
            <v>Investec All China Equity Fund Class I Acc (USD)</v>
          </cell>
          <cell r="L1398">
            <v>2.2599999999999998</v>
          </cell>
          <cell r="M1398">
            <v>15.36</v>
          </cell>
          <cell r="N1398">
            <v>24.37</v>
          </cell>
          <cell r="O1398">
            <v>23.15</v>
          </cell>
          <cell r="P1398" t="str">
            <v>-</v>
          </cell>
          <cell r="Q1398" t="str">
            <v>-</v>
          </cell>
          <cell r="R1398" t="str">
            <v>-</v>
          </cell>
          <cell r="S1398" t="str">
            <v>-</v>
          </cell>
          <cell r="U1398">
            <v>0.53600000000000003</v>
          </cell>
          <cell r="V1398">
            <v>0.44499999999999995</v>
          </cell>
          <cell r="W1398">
            <v>0.18200000000000005</v>
          </cell>
          <cell r="X1398">
            <v>0.40800000000000003</v>
          </cell>
          <cell r="Y1398" t="str">
            <v/>
          </cell>
          <cell r="Z1398" t="str">
            <v/>
          </cell>
          <cell r="AA1398" t="str">
            <v/>
          </cell>
          <cell r="AB1398" t="str">
            <v/>
          </cell>
          <cell r="AC1398">
            <v>0.58400000000000007</v>
          </cell>
          <cell r="AD1398">
            <v>0.43500000000000005</v>
          </cell>
          <cell r="AE1398">
            <v>0.16700000000000004</v>
          </cell>
          <cell r="AF1398">
            <v>0.39200000000000002</v>
          </cell>
          <cell r="AG1398" t="str">
            <v/>
          </cell>
          <cell r="AH1398" t="str">
            <v/>
          </cell>
          <cell r="AI1398" t="str">
            <v/>
          </cell>
          <cell r="AJ1398" t="str">
            <v/>
          </cell>
        </row>
        <row r="1399">
          <cell r="B1399" t="str">
            <v>SCBINCR</v>
          </cell>
          <cell r="C1399" t="str">
            <v>General</v>
          </cell>
          <cell r="D1399" t="str">
            <v>No Dividend</v>
          </cell>
          <cell r="E1399" t="str">
            <v>Global Allocation ND</v>
          </cell>
          <cell r="F1399" t="str">
            <v>Global Allocation</v>
          </cell>
          <cell r="G1399" t="str">
            <v>Income Global Bond</v>
          </cell>
          <cell r="H1399" t="str">
            <v>Income : Global (Bond)</v>
          </cell>
          <cell r="I1399" t="str">
            <v>Active</v>
          </cell>
          <cell r="J1399" t="str">
            <v xml:space="preserve">PIMCO GIS Income Fund (Class I) </v>
          </cell>
          <cell r="L1399">
            <v>0.56999999999999995</v>
          </cell>
          <cell r="M1399">
            <v>2.1800000000000002</v>
          </cell>
          <cell r="N1399">
            <v>3.53</v>
          </cell>
          <cell r="O1399">
            <v>3.66</v>
          </cell>
          <cell r="P1399">
            <v>2.82</v>
          </cell>
          <cell r="Q1399" t="str">
            <v>-</v>
          </cell>
          <cell r="R1399" t="str">
            <v>-</v>
          </cell>
          <cell r="S1399" t="str">
            <v>-</v>
          </cell>
          <cell r="U1399">
            <v>0.75</v>
          </cell>
          <cell r="V1399">
            <v>0.93799999999999994</v>
          </cell>
          <cell r="W1399">
            <v>0.68799999999999994</v>
          </cell>
          <cell r="X1399">
            <v>0.75</v>
          </cell>
          <cell r="Y1399">
            <v>0.46699999999999997</v>
          </cell>
          <cell r="Z1399" t="str">
            <v/>
          </cell>
          <cell r="AA1399" t="str">
            <v/>
          </cell>
          <cell r="AB1399" t="str">
            <v/>
          </cell>
          <cell r="AC1399">
            <v>0.88</v>
          </cell>
          <cell r="AD1399">
            <v>0.94799999999999995</v>
          </cell>
          <cell r="AE1399">
            <v>0.82499999999999996</v>
          </cell>
          <cell r="AF1399">
            <v>0.878</v>
          </cell>
          <cell r="AG1399">
            <v>0.31999999999999995</v>
          </cell>
          <cell r="AH1399" t="str">
            <v/>
          </cell>
          <cell r="AI1399" t="str">
            <v/>
          </cell>
          <cell r="AJ1399" t="str">
            <v/>
          </cell>
        </row>
        <row r="1400">
          <cell r="B1400" t="str">
            <v>SCBINCA</v>
          </cell>
          <cell r="C1400" t="str">
            <v>General</v>
          </cell>
          <cell r="D1400" t="str">
            <v>No Dividend</v>
          </cell>
          <cell r="E1400" t="str">
            <v>Global Allocation ND</v>
          </cell>
          <cell r="F1400" t="str">
            <v>Global Allocation</v>
          </cell>
          <cell r="G1400" t="str">
            <v>Income Global Bond</v>
          </cell>
          <cell r="H1400" t="str">
            <v>Income : Global (Bond)</v>
          </cell>
          <cell r="I1400" t="str">
            <v>Active</v>
          </cell>
          <cell r="J1400" t="str">
            <v xml:space="preserve">PIMCO GIS Income Fund (Class I) </v>
          </cell>
          <cell r="L1400">
            <v>0.56999999999999995</v>
          </cell>
          <cell r="M1400">
            <v>2.1800000000000002</v>
          </cell>
          <cell r="N1400">
            <v>3.53</v>
          </cell>
          <cell r="O1400">
            <v>3.66</v>
          </cell>
          <cell r="P1400">
            <v>2.82</v>
          </cell>
          <cell r="Q1400" t="str">
            <v>-</v>
          </cell>
          <cell r="R1400" t="str">
            <v>-</v>
          </cell>
          <cell r="S1400" t="str">
            <v>-</v>
          </cell>
          <cell r="U1400">
            <v>0.75</v>
          </cell>
          <cell r="V1400">
            <v>0.93799999999999994</v>
          </cell>
          <cell r="W1400">
            <v>0.68799999999999994</v>
          </cell>
          <cell r="X1400">
            <v>0.75</v>
          </cell>
          <cell r="Y1400">
            <v>0.46699999999999997</v>
          </cell>
          <cell r="Z1400" t="str">
            <v/>
          </cell>
          <cell r="AA1400" t="str">
            <v/>
          </cell>
          <cell r="AB1400" t="str">
            <v/>
          </cell>
          <cell r="AC1400">
            <v>0.88</v>
          </cell>
          <cell r="AD1400">
            <v>0.94799999999999995</v>
          </cell>
          <cell r="AE1400">
            <v>0.82499999999999996</v>
          </cell>
          <cell r="AF1400">
            <v>0.878</v>
          </cell>
          <cell r="AG1400">
            <v>0.31999999999999995</v>
          </cell>
          <cell r="AH1400" t="str">
            <v/>
          </cell>
          <cell r="AI1400" t="str">
            <v/>
          </cell>
          <cell r="AJ1400" t="str">
            <v/>
          </cell>
        </row>
        <row r="1401">
          <cell r="B1401" t="str">
            <v>SCBAEM</v>
          </cell>
          <cell r="C1401" t="str">
            <v>General</v>
          </cell>
          <cell r="D1401" t="str">
            <v>No Dividend</v>
          </cell>
          <cell r="E1401" t="str">
            <v>Asia Pacific ex-Japan EQ ND</v>
          </cell>
          <cell r="F1401" t="str">
            <v>Asia Pacific ex-Japan Equity</v>
          </cell>
          <cell r="G1401" t="str">
            <v>EQ Asia</v>
          </cell>
          <cell r="H1401" t="str">
            <v>EQ : Asia</v>
          </cell>
          <cell r="I1401" t="str">
            <v>Active</v>
          </cell>
          <cell r="J1401" t="str">
            <v>BGF Asian Growth Leaders Fund Class D2</v>
          </cell>
          <cell r="L1401">
            <v>1.2</v>
          </cell>
          <cell r="M1401">
            <v>8.0500000000000007</v>
          </cell>
          <cell r="N1401">
            <v>16.48</v>
          </cell>
          <cell r="O1401">
            <v>11.32</v>
          </cell>
          <cell r="P1401">
            <v>-11.45</v>
          </cell>
          <cell r="Q1401">
            <v>8.15</v>
          </cell>
          <cell r="R1401">
            <v>1.24</v>
          </cell>
          <cell r="S1401">
            <v>6.94</v>
          </cell>
          <cell r="U1401">
            <v>0.64800000000000002</v>
          </cell>
          <cell r="V1401">
            <v>0.375</v>
          </cell>
          <cell r="W1401">
            <v>0.33399999999999996</v>
          </cell>
          <cell r="X1401">
            <v>0.68799999999999994</v>
          </cell>
          <cell r="Y1401">
            <v>0.93399999999999994</v>
          </cell>
          <cell r="Z1401">
            <v>0.61599999999999999</v>
          </cell>
          <cell r="AA1401">
            <v>0.88900000000000001</v>
          </cell>
          <cell r="AB1401">
            <v>0.5</v>
          </cell>
          <cell r="AC1401">
            <v>0.625</v>
          </cell>
          <cell r="AD1401">
            <v>0.21799999999999997</v>
          </cell>
          <cell r="AE1401">
            <v>0.28600000000000003</v>
          </cell>
          <cell r="AF1401">
            <v>0.47899999999999998</v>
          </cell>
          <cell r="AG1401">
            <v>0.76200000000000001</v>
          </cell>
          <cell r="AH1401">
            <v>0.43799999999999994</v>
          </cell>
          <cell r="AI1401">
            <v>0.81899999999999995</v>
          </cell>
          <cell r="AJ1401">
            <v>0.33399999999999996</v>
          </cell>
        </row>
        <row r="1402">
          <cell r="B1402" t="str">
            <v>SCBAEMHA</v>
          </cell>
          <cell r="C1402" t="str">
            <v>General</v>
          </cell>
          <cell r="D1402" t="str">
            <v>No Dividend</v>
          </cell>
          <cell r="E1402" t="str">
            <v>Asia Pacific ex-Japan EQ ND</v>
          </cell>
          <cell r="F1402" t="str">
            <v>Asia Pacific ex-Japan Equity</v>
          </cell>
          <cell r="G1402" t="str">
            <v>EQ Asia</v>
          </cell>
          <cell r="H1402" t="str">
            <v>EQ : Asia</v>
          </cell>
          <cell r="I1402" t="str">
            <v>Active</v>
          </cell>
          <cell r="J1402" t="str">
            <v>BGF Asian Growth Leaders Fund Class D2</v>
          </cell>
          <cell r="L1402">
            <v>1.1100000000000001</v>
          </cell>
          <cell r="M1402">
            <v>7.88</v>
          </cell>
          <cell r="N1402">
            <v>16.64</v>
          </cell>
          <cell r="O1402">
            <v>11.43</v>
          </cell>
          <cell r="P1402">
            <v>-11.26</v>
          </cell>
          <cell r="Q1402" t="str">
            <v>-</v>
          </cell>
          <cell r="R1402" t="str">
            <v>-</v>
          </cell>
          <cell r="S1402" t="str">
            <v>-</v>
          </cell>
          <cell r="U1402">
            <v>0.70599999999999996</v>
          </cell>
          <cell r="V1402">
            <v>0.43799999999999994</v>
          </cell>
          <cell r="W1402">
            <v>0.13400000000000001</v>
          </cell>
          <cell r="X1402">
            <v>0.56299999999999994</v>
          </cell>
          <cell r="Y1402">
            <v>0.86699999999999999</v>
          </cell>
          <cell r="Z1402" t="str">
            <v/>
          </cell>
          <cell r="AA1402" t="str">
            <v/>
          </cell>
          <cell r="AB1402" t="str">
            <v/>
          </cell>
          <cell r="AC1402">
            <v>0.66700000000000004</v>
          </cell>
          <cell r="AD1402">
            <v>0.26100000000000001</v>
          </cell>
          <cell r="AE1402">
            <v>0.19099999999999995</v>
          </cell>
          <cell r="AF1402">
            <v>0.39200000000000002</v>
          </cell>
          <cell r="AG1402">
            <v>0.71500000000000008</v>
          </cell>
          <cell r="AH1402" t="str">
            <v/>
          </cell>
          <cell r="AI1402" t="str">
            <v/>
          </cell>
          <cell r="AJ1402" t="str">
            <v/>
          </cell>
        </row>
        <row r="1403">
          <cell r="B1403" t="str">
            <v>SCBAPLUSA</v>
          </cell>
          <cell r="C1403" t="str">
            <v>General</v>
          </cell>
          <cell r="D1403" t="str">
            <v>No Dividend</v>
          </cell>
          <cell r="E1403" t="str">
            <v>Global Allocation ND</v>
          </cell>
          <cell r="F1403" t="str">
            <v>Global Allocation</v>
          </cell>
          <cell r="G1403" t="str">
            <v>Income Asia (Bond)</v>
          </cell>
          <cell r="H1403" t="str">
            <v>Income : Asia (Bond)</v>
          </cell>
          <cell r="I1403" t="str">
            <v>Active</v>
          </cell>
          <cell r="J1403" t="str">
            <v>JPMorgan Funds Asia Pacific Income Fund</v>
          </cell>
          <cell r="L1403">
            <v>1.18</v>
          </cell>
          <cell r="M1403">
            <v>4.8</v>
          </cell>
          <cell r="N1403">
            <v>10</v>
          </cell>
          <cell r="O1403">
            <v>8.58</v>
          </cell>
          <cell r="P1403">
            <v>1.68</v>
          </cell>
          <cell r="Q1403" t="str">
            <v>-</v>
          </cell>
          <cell r="R1403" t="str">
            <v>-</v>
          </cell>
          <cell r="S1403" t="str">
            <v>-</v>
          </cell>
          <cell r="U1403">
            <v>1</v>
          </cell>
          <cell r="V1403">
            <v>1</v>
          </cell>
          <cell r="W1403">
            <v>1</v>
          </cell>
          <cell r="X1403">
            <v>1</v>
          </cell>
          <cell r="Y1403">
            <v>1</v>
          </cell>
          <cell r="Z1403" t="str">
            <v/>
          </cell>
          <cell r="AA1403" t="str">
            <v/>
          </cell>
          <cell r="AB1403" t="str">
            <v/>
          </cell>
          <cell r="AC1403">
            <v>0.60399999999999998</v>
          </cell>
          <cell r="AD1403">
            <v>0.42200000000000004</v>
          </cell>
          <cell r="AE1403">
            <v>0.14100000000000001</v>
          </cell>
          <cell r="AF1403">
            <v>0.36899999999999999</v>
          </cell>
          <cell r="AG1403">
            <v>0.53200000000000003</v>
          </cell>
          <cell r="AH1403" t="str">
            <v/>
          </cell>
          <cell r="AI1403" t="str">
            <v/>
          </cell>
          <cell r="AJ1403" t="str">
            <v/>
          </cell>
        </row>
        <row r="1404">
          <cell r="B1404" t="str">
            <v>SCBAPLUS</v>
          </cell>
          <cell r="C1404" t="str">
            <v>General</v>
          </cell>
          <cell r="D1404" t="str">
            <v>No Dividend</v>
          </cell>
          <cell r="E1404" t="str">
            <v>Global Allocation ND</v>
          </cell>
          <cell r="F1404" t="str">
            <v>Global Allocation</v>
          </cell>
          <cell r="G1404" t="str">
            <v>Income Asia (Bond)</v>
          </cell>
          <cell r="H1404" t="str">
            <v>Income : Asia (Bond)</v>
          </cell>
          <cell r="I1404" t="str">
            <v>Active</v>
          </cell>
          <cell r="J1404" t="str">
            <v>JPMorgan Funds Asia Pacific Income Fund</v>
          </cell>
          <cell r="L1404">
            <v>1.18</v>
          </cell>
          <cell r="M1404">
            <v>4.8</v>
          </cell>
          <cell r="N1404">
            <v>10</v>
          </cell>
          <cell r="O1404">
            <v>8.58</v>
          </cell>
          <cell r="P1404">
            <v>1.68</v>
          </cell>
          <cell r="Q1404" t="str">
            <v>-</v>
          </cell>
          <cell r="R1404" t="str">
            <v>-</v>
          </cell>
          <cell r="S1404" t="str">
            <v>-</v>
          </cell>
          <cell r="U1404">
            <v>1</v>
          </cell>
          <cell r="V1404">
            <v>1</v>
          </cell>
          <cell r="W1404">
            <v>1</v>
          </cell>
          <cell r="X1404">
            <v>1</v>
          </cell>
          <cell r="Y1404">
            <v>1</v>
          </cell>
          <cell r="Z1404" t="str">
            <v/>
          </cell>
          <cell r="AA1404" t="str">
            <v/>
          </cell>
          <cell r="AB1404" t="str">
            <v/>
          </cell>
          <cell r="AC1404">
            <v>0.60399999999999998</v>
          </cell>
          <cell r="AD1404">
            <v>0.42200000000000004</v>
          </cell>
          <cell r="AE1404">
            <v>0.14100000000000001</v>
          </cell>
          <cell r="AF1404">
            <v>0.36899999999999999</v>
          </cell>
          <cell r="AG1404">
            <v>0.53200000000000003</v>
          </cell>
          <cell r="AH1404" t="str">
            <v/>
          </cell>
          <cell r="AI1404" t="str">
            <v/>
          </cell>
          <cell r="AJ1404" t="str">
            <v/>
          </cell>
        </row>
        <row r="1405">
          <cell r="B1405" t="str">
            <v>SCBRMGIF</v>
          </cell>
          <cell r="C1405" t="str">
            <v>RMF</v>
          </cell>
          <cell r="D1405" t="str">
            <v>No Dividend</v>
          </cell>
          <cell r="E1405" t="str">
            <v>Global Equity RMF</v>
          </cell>
          <cell r="F1405" t="str">
            <v>Global Infrastructure</v>
          </cell>
          <cell r="G1405" t="str">
            <v>EQ Global Infrastructure R</v>
          </cell>
          <cell r="H1405" t="str">
            <v>EQ : Global Infrastructure</v>
          </cell>
          <cell r="I1405" t="str">
            <v>Active</v>
          </cell>
          <cell r="J1405" t="str">
            <v>Deutsche Invest I Global Infrastructur, Class FC</v>
          </cell>
          <cell r="L1405">
            <v>0.66</v>
          </cell>
          <cell r="M1405">
            <v>8.0399999999999991</v>
          </cell>
          <cell r="N1405">
            <v>10.69</v>
          </cell>
          <cell r="O1405">
            <v>14.23</v>
          </cell>
          <cell r="P1405">
            <v>12.01</v>
          </cell>
          <cell r="Q1405">
            <v>5.79</v>
          </cell>
          <cell r="R1405" t="str">
            <v>-</v>
          </cell>
          <cell r="S1405" t="str">
            <v>-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 t="str">
            <v/>
          </cell>
          <cell r="AB1405" t="str">
            <v/>
          </cell>
          <cell r="AC1405">
            <v>0.92900000000000005</v>
          </cell>
          <cell r="AD1405">
            <v>0.85799999999999998</v>
          </cell>
          <cell r="AE1405">
            <v>0.72799999999999998</v>
          </cell>
          <cell r="AF1405">
            <v>0.78600000000000003</v>
          </cell>
          <cell r="AG1405">
            <v>0.11199999999999999</v>
          </cell>
          <cell r="AH1405">
            <v>0.5</v>
          </cell>
          <cell r="AI1405" t="str">
            <v/>
          </cell>
          <cell r="AJ1405" t="str">
            <v/>
          </cell>
        </row>
        <row r="1406">
          <cell r="B1406" t="str">
            <v>SCBEMBOND</v>
          </cell>
          <cell r="C1406" t="str">
            <v>General</v>
          </cell>
          <cell r="D1406" t="str">
            <v>Dividend</v>
          </cell>
          <cell r="E1406" t="str">
            <v>Emerging Market Bond D</v>
          </cell>
          <cell r="F1406" t="str">
            <v>Emerging Market Bond</v>
          </cell>
          <cell r="G1406" t="str">
            <v>Foreign Bond EM</v>
          </cell>
          <cell r="H1406" t="str">
            <v>Foreign Bond : EM</v>
          </cell>
          <cell r="I1406" t="str">
            <v>Active</v>
          </cell>
          <cell r="J1406" t="str">
            <v xml:space="preserve">Investec Emerging Markets Investment Grade Debt Fund </v>
          </cell>
          <cell r="L1406">
            <v>0.38</v>
          </cell>
          <cell r="M1406">
            <v>3.64</v>
          </cell>
          <cell r="N1406">
            <v>5.41</v>
          </cell>
          <cell r="O1406">
            <v>5.5</v>
          </cell>
          <cell r="P1406">
            <v>4.09</v>
          </cell>
          <cell r="Q1406">
            <v>2.08</v>
          </cell>
          <cell r="R1406">
            <v>-1.25</v>
          </cell>
          <cell r="S1406" t="str">
            <v>-</v>
          </cell>
          <cell r="U1406">
            <v>0.125</v>
          </cell>
          <cell r="V1406">
            <v>0.25</v>
          </cell>
          <cell r="W1406">
            <v>0.375</v>
          </cell>
          <cell r="X1406">
            <v>0.375</v>
          </cell>
          <cell r="Y1406">
            <v>0.25</v>
          </cell>
          <cell r="Z1406">
            <v>0.25</v>
          </cell>
          <cell r="AA1406">
            <v>0.75</v>
          </cell>
          <cell r="AB1406" t="str">
            <v/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1</v>
          </cell>
          <cell r="AJ1406" t="str">
            <v/>
          </cell>
        </row>
        <row r="1407">
          <cell r="B1407" t="str">
            <v>SCBKEQTG</v>
          </cell>
          <cell r="C1407" t="str">
            <v>General</v>
          </cell>
          <cell r="D1407" t="str">
            <v>No Dividend</v>
          </cell>
          <cell r="E1407" t="str">
            <v>Asia Pacific ex-Japan EQ ND</v>
          </cell>
          <cell r="F1407" t="str">
            <v>Asia Pacific ex-Japan Equity</v>
          </cell>
          <cell r="G1407" t="str">
            <v>EQ Korea</v>
          </cell>
          <cell r="H1407" t="str">
            <v>EQ : Korea</v>
          </cell>
          <cell r="I1407" t="str">
            <v>Passive</v>
          </cell>
          <cell r="J1407" t="str">
            <v>iShares MSCI South KoreaCapped ETF</v>
          </cell>
          <cell r="L1407">
            <v>1.69</v>
          </cell>
          <cell r="M1407">
            <v>-2.27</v>
          </cell>
          <cell r="N1407">
            <v>8.1999999999999993</v>
          </cell>
          <cell r="O1407">
            <v>3.46</v>
          </cell>
          <cell r="P1407">
            <v>-20.149999999999999</v>
          </cell>
          <cell r="Q1407">
            <v>4.6399999999999997</v>
          </cell>
          <cell r="R1407" t="str">
            <v>-</v>
          </cell>
          <cell r="S1407" t="str">
            <v>-</v>
          </cell>
          <cell r="U1407">
            <v>0.33399999999999996</v>
          </cell>
          <cell r="V1407">
            <v>0.33399999999999996</v>
          </cell>
          <cell r="W1407">
            <v>0</v>
          </cell>
          <cell r="X1407">
            <v>0.33399999999999996</v>
          </cell>
          <cell r="Y1407">
            <v>0</v>
          </cell>
          <cell r="Z1407">
            <v>0</v>
          </cell>
          <cell r="AA1407" t="str">
            <v/>
          </cell>
          <cell r="AB1407" t="str">
            <v/>
          </cell>
          <cell r="AC1407">
            <v>0.54200000000000004</v>
          </cell>
          <cell r="AD1407">
            <v>0.91400000000000003</v>
          </cell>
          <cell r="AE1407">
            <v>0.71500000000000008</v>
          </cell>
          <cell r="AF1407">
            <v>0.91400000000000003</v>
          </cell>
          <cell r="AG1407">
            <v>0.90500000000000003</v>
          </cell>
          <cell r="AH1407">
            <v>0.75</v>
          </cell>
          <cell r="AI1407" t="str">
            <v/>
          </cell>
          <cell r="AJ1407" t="str">
            <v/>
          </cell>
        </row>
        <row r="1408">
          <cell r="B1408" t="str">
            <v>SCBKEQTGP</v>
          </cell>
          <cell r="C1408" t="str">
            <v>General</v>
          </cell>
          <cell r="D1408" t="str">
            <v>No Dividend</v>
          </cell>
          <cell r="E1408" t="str">
            <v>Asia Pacific ex-Japan EQ ND</v>
          </cell>
          <cell r="F1408" t="str">
            <v>Asia Pacific ex-Japan Equity</v>
          </cell>
          <cell r="G1408" t="str">
            <v>EQ Korea</v>
          </cell>
          <cell r="H1408" t="str">
            <v>EQ : Korea</v>
          </cell>
          <cell r="I1408" t="str">
            <v>Passive</v>
          </cell>
          <cell r="J1408" t="str">
            <v>iShares MSCI South Korea Capped ETF</v>
          </cell>
          <cell r="L1408">
            <v>1.69</v>
          </cell>
          <cell r="M1408">
            <v>-2.27</v>
          </cell>
          <cell r="N1408" t="str">
            <v>-</v>
          </cell>
          <cell r="O1408">
            <v>3.46</v>
          </cell>
          <cell r="P1408" t="str">
            <v>-</v>
          </cell>
          <cell r="Q1408" t="str">
            <v>-</v>
          </cell>
          <cell r="R1408" t="str">
            <v>-</v>
          </cell>
          <cell r="S1408" t="str">
            <v>-</v>
          </cell>
          <cell r="U1408">
            <v>0.33399999999999996</v>
          </cell>
          <cell r="V1408">
            <v>0.33399999999999996</v>
          </cell>
          <cell r="W1408" t="str">
            <v/>
          </cell>
          <cell r="X1408">
            <v>0.33399999999999996</v>
          </cell>
          <cell r="Y1408" t="str">
            <v/>
          </cell>
          <cell r="Z1408" t="str">
            <v/>
          </cell>
          <cell r="AA1408" t="str">
            <v/>
          </cell>
          <cell r="AB1408" t="str">
            <v/>
          </cell>
          <cell r="AC1408">
            <v>0.54200000000000004</v>
          </cell>
          <cell r="AD1408">
            <v>0.91400000000000003</v>
          </cell>
          <cell r="AE1408" t="str">
            <v/>
          </cell>
          <cell r="AF1408">
            <v>0.91400000000000003</v>
          </cell>
          <cell r="AG1408" t="str">
            <v/>
          </cell>
          <cell r="AH1408" t="str">
            <v/>
          </cell>
          <cell r="AI1408" t="str">
            <v/>
          </cell>
          <cell r="AJ1408" t="str">
            <v/>
          </cell>
        </row>
        <row r="1409">
          <cell r="B1409" t="str">
            <v>SCBEUEQ</v>
          </cell>
          <cell r="C1409" t="str">
            <v>General</v>
          </cell>
          <cell r="D1409" t="str">
            <v>Dividend</v>
          </cell>
          <cell r="E1409" t="str">
            <v>Europe Equity D</v>
          </cell>
          <cell r="F1409" t="str">
            <v>Europe Equity</v>
          </cell>
          <cell r="G1409" t="str">
            <v>EQ Europe</v>
          </cell>
          <cell r="H1409" t="str">
            <v>EQ : Europe</v>
          </cell>
          <cell r="I1409" t="str">
            <v>Passive</v>
          </cell>
          <cell r="J1409" t="str">
            <v>iShares STOXX Europe 600</v>
          </cell>
          <cell r="L1409">
            <v>3.66</v>
          </cell>
          <cell r="M1409">
            <v>10.68</v>
          </cell>
          <cell r="N1409">
            <v>11.29</v>
          </cell>
          <cell r="O1409">
            <v>16.920000000000002</v>
          </cell>
          <cell r="P1409">
            <v>4.88</v>
          </cell>
          <cell r="Q1409">
            <v>7.83</v>
          </cell>
          <cell r="R1409">
            <v>5.66</v>
          </cell>
          <cell r="S1409" t="str">
            <v>-</v>
          </cell>
          <cell r="U1409">
            <v>0.74</v>
          </cell>
          <cell r="V1409">
            <v>0.47899999999999998</v>
          </cell>
          <cell r="W1409">
            <v>0.23899999999999999</v>
          </cell>
          <cell r="X1409">
            <v>0.60899999999999999</v>
          </cell>
          <cell r="Y1409">
            <v>0.19099999999999995</v>
          </cell>
          <cell r="Z1409">
            <v>0.31299999999999994</v>
          </cell>
          <cell r="AA1409">
            <v>0.125</v>
          </cell>
          <cell r="AB1409" t="str">
            <v/>
          </cell>
          <cell r="AC1409">
            <v>0.33399999999999996</v>
          </cell>
          <cell r="AD1409">
            <v>0.33399999999999996</v>
          </cell>
          <cell r="AE1409">
            <v>0.33399999999999996</v>
          </cell>
          <cell r="AF1409">
            <v>0.33399999999999996</v>
          </cell>
          <cell r="AG1409">
            <v>0.33399999999999996</v>
          </cell>
          <cell r="AH1409">
            <v>0.33399999999999996</v>
          </cell>
          <cell r="AI1409">
            <v>0.5</v>
          </cell>
          <cell r="AJ1409" t="str">
            <v/>
          </cell>
        </row>
        <row r="1410">
          <cell r="B1410" t="str">
            <v>SCBEUEQP</v>
          </cell>
          <cell r="C1410" t="str">
            <v>General</v>
          </cell>
          <cell r="D1410" t="str">
            <v>No Dividend</v>
          </cell>
          <cell r="E1410" t="str">
            <v>Global Equity ND</v>
          </cell>
          <cell r="F1410" t="str">
            <v>Europe Equity</v>
          </cell>
          <cell r="G1410" t="str">
            <v>EQ Europe</v>
          </cell>
          <cell r="H1410" t="str">
            <v>EQ : Europe</v>
          </cell>
          <cell r="I1410" t="str">
            <v>Passive</v>
          </cell>
          <cell r="J1410" t="str">
            <v>iShares STOXX Europe 600</v>
          </cell>
          <cell r="L1410">
            <v>3.36</v>
          </cell>
          <cell r="M1410">
            <v>10.53</v>
          </cell>
          <cell r="N1410" t="str">
            <v>-</v>
          </cell>
          <cell r="O1410">
            <v>16.87</v>
          </cell>
          <cell r="P1410" t="str">
            <v>-</v>
          </cell>
          <cell r="Q1410" t="str">
            <v>-</v>
          </cell>
          <cell r="R1410" t="str">
            <v>-</v>
          </cell>
          <cell r="S1410" t="str">
            <v>-</v>
          </cell>
          <cell r="U1410">
            <v>0.78300000000000003</v>
          </cell>
          <cell r="V1410">
            <v>0.56600000000000006</v>
          </cell>
          <cell r="W1410" t="str">
            <v/>
          </cell>
          <cell r="X1410">
            <v>0.65300000000000002</v>
          </cell>
          <cell r="Y1410" t="str">
            <v/>
          </cell>
          <cell r="Z1410" t="str">
            <v/>
          </cell>
          <cell r="AA1410" t="str">
            <v/>
          </cell>
          <cell r="AB1410" t="str">
            <v/>
          </cell>
          <cell r="AC1410">
            <v>0.60799999999999998</v>
          </cell>
          <cell r="AD1410">
            <v>0.40800000000000003</v>
          </cell>
          <cell r="AE1410" t="str">
            <v/>
          </cell>
          <cell r="AF1410">
            <v>0.46299999999999997</v>
          </cell>
          <cell r="AG1410" t="str">
            <v/>
          </cell>
          <cell r="AH1410" t="str">
            <v/>
          </cell>
          <cell r="AI1410" t="str">
            <v/>
          </cell>
          <cell r="AJ1410" t="str">
            <v/>
          </cell>
        </row>
        <row r="1411">
          <cell r="B1411" t="str">
            <v>SCBEUSMP</v>
          </cell>
          <cell r="C1411" t="str">
            <v>General</v>
          </cell>
          <cell r="D1411" t="str">
            <v>No Dividend</v>
          </cell>
          <cell r="E1411" t="str">
            <v>Europe Equity ND</v>
          </cell>
          <cell r="F1411" t="str">
            <v>Europe Equity</v>
          </cell>
          <cell r="G1411" t="str">
            <v>EQ Europe</v>
          </cell>
          <cell r="H1411" t="str">
            <v>EQ : Europe</v>
          </cell>
          <cell r="I1411" t="str">
            <v>Active</v>
          </cell>
          <cell r="J1411" t="str">
            <v>Standard Life Investments - European Smaller Companies Fund</v>
          </cell>
          <cell r="L1411">
            <v>4.3499999999999996</v>
          </cell>
          <cell r="M1411">
            <v>13.87</v>
          </cell>
          <cell r="N1411" t="str">
            <v>-</v>
          </cell>
          <cell r="O1411">
            <v>25.42</v>
          </cell>
          <cell r="P1411" t="str">
            <v>-</v>
          </cell>
          <cell r="Q1411" t="str">
            <v>-</v>
          </cell>
          <cell r="R1411" t="str">
            <v>-</v>
          </cell>
          <cell r="S1411" t="str">
            <v>-</v>
          </cell>
          <cell r="U1411">
            <v>0.52200000000000002</v>
          </cell>
          <cell r="V1411">
            <v>0.13100000000000001</v>
          </cell>
          <cell r="W1411" t="str">
            <v/>
          </cell>
          <cell r="X1411">
            <v>0</v>
          </cell>
          <cell r="Y1411" t="str">
            <v/>
          </cell>
          <cell r="Z1411" t="str">
            <v/>
          </cell>
          <cell r="AA1411" t="str">
            <v/>
          </cell>
          <cell r="AB1411" t="str">
            <v/>
          </cell>
          <cell r="AC1411">
            <v>0.55000000000000004</v>
          </cell>
          <cell r="AD1411">
            <v>9.9999999999999978E-2</v>
          </cell>
          <cell r="AE1411" t="str">
            <v/>
          </cell>
          <cell r="AF1411">
            <v>0</v>
          </cell>
          <cell r="AG1411" t="str">
            <v/>
          </cell>
          <cell r="AH1411" t="str">
            <v/>
          </cell>
          <cell r="AI1411" t="str">
            <v/>
          </cell>
          <cell r="AJ1411" t="str">
            <v/>
          </cell>
        </row>
        <row r="1412">
          <cell r="B1412" t="str">
            <v>SCBS&amp;P500</v>
          </cell>
          <cell r="C1412" t="str">
            <v>General</v>
          </cell>
          <cell r="D1412" t="str">
            <v>Dividend</v>
          </cell>
          <cell r="E1412" t="str">
            <v>US Equity D</v>
          </cell>
          <cell r="F1412" t="str">
            <v>US Equity</v>
          </cell>
          <cell r="G1412" t="str">
            <v>EQ US</v>
          </cell>
          <cell r="H1412" t="str">
            <v>EQ : US</v>
          </cell>
          <cell r="I1412" t="str">
            <v>Passive</v>
          </cell>
          <cell r="J1412" t="str">
            <v>SPDR S&amp;P500 ETF</v>
          </cell>
          <cell r="L1412">
            <v>3.88</v>
          </cell>
          <cell r="M1412">
            <v>11.26</v>
          </cell>
          <cell r="N1412">
            <v>10.68</v>
          </cell>
          <cell r="O1412">
            <v>17.71</v>
          </cell>
          <cell r="P1412">
            <v>9.5</v>
          </cell>
          <cell r="Q1412">
            <v>12.45</v>
          </cell>
          <cell r="R1412">
            <v>10.17</v>
          </cell>
          <cell r="S1412" t="str">
            <v>-</v>
          </cell>
          <cell r="U1412">
            <v>0.63200000000000001</v>
          </cell>
          <cell r="V1412">
            <v>0.47399999999999998</v>
          </cell>
          <cell r="W1412">
            <v>0.27800000000000002</v>
          </cell>
          <cell r="X1412">
            <v>0.42200000000000004</v>
          </cell>
          <cell r="Y1412">
            <v>0.33399999999999996</v>
          </cell>
          <cell r="Z1412">
            <v>0.28600000000000003</v>
          </cell>
          <cell r="AA1412">
            <v>0.22299999999999998</v>
          </cell>
          <cell r="AB1412" t="str">
            <v/>
          </cell>
          <cell r="AC1412">
            <v>1</v>
          </cell>
          <cell r="AD1412">
            <v>1</v>
          </cell>
          <cell r="AE1412">
            <v>1</v>
          </cell>
          <cell r="AF1412">
            <v>1</v>
          </cell>
          <cell r="AG1412">
            <v>0.66700000000000004</v>
          </cell>
          <cell r="AH1412">
            <v>1</v>
          </cell>
          <cell r="AI1412">
            <v>1</v>
          </cell>
          <cell r="AJ1412" t="str">
            <v/>
          </cell>
        </row>
        <row r="1413">
          <cell r="B1413" t="str">
            <v>SCBS&amp;P500P</v>
          </cell>
          <cell r="C1413" t="str">
            <v>General</v>
          </cell>
          <cell r="D1413" t="str">
            <v>No Dividend</v>
          </cell>
          <cell r="E1413" t="str">
            <v>US Equity ND</v>
          </cell>
          <cell r="F1413" t="str">
            <v>US Equity</v>
          </cell>
          <cell r="G1413" t="str">
            <v>EQ US</v>
          </cell>
          <cell r="H1413" t="str">
            <v>EQ : US</v>
          </cell>
          <cell r="I1413" t="str">
            <v>Passive</v>
          </cell>
          <cell r="J1413" t="str">
            <v>SPDR S&amp;P500 ETF</v>
          </cell>
          <cell r="L1413">
            <v>3.96</v>
          </cell>
          <cell r="M1413">
            <v>11.54</v>
          </cell>
          <cell r="N1413" t="str">
            <v>-</v>
          </cell>
          <cell r="O1413">
            <v>18.100000000000001</v>
          </cell>
          <cell r="P1413" t="str">
            <v>-</v>
          </cell>
          <cell r="Q1413" t="str">
            <v>-</v>
          </cell>
          <cell r="R1413" t="str">
            <v>-</v>
          </cell>
          <cell r="S1413" t="str">
            <v>-</v>
          </cell>
          <cell r="U1413">
            <v>0.57899999999999996</v>
          </cell>
          <cell r="V1413">
            <v>0.42200000000000004</v>
          </cell>
          <cell r="W1413" t="str">
            <v/>
          </cell>
          <cell r="X1413">
            <v>0.36899999999999999</v>
          </cell>
          <cell r="Y1413" t="str">
            <v/>
          </cell>
          <cell r="Z1413" t="str">
            <v/>
          </cell>
          <cell r="AA1413" t="str">
            <v/>
          </cell>
          <cell r="AB1413" t="str">
            <v/>
          </cell>
          <cell r="AC1413">
            <v>0.56299999999999994</v>
          </cell>
          <cell r="AD1413">
            <v>0.31299999999999994</v>
          </cell>
          <cell r="AE1413" t="str">
            <v/>
          </cell>
          <cell r="AF1413">
            <v>0.25</v>
          </cell>
          <cell r="AG1413" t="str">
            <v/>
          </cell>
          <cell r="AH1413" t="str">
            <v/>
          </cell>
          <cell r="AI1413" t="str">
            <v/>
          </cell>
          <cell r="AJ1413" t="str">
            <v/>
          </cell>
        </row>
        <row r="1414">
          <cell r="B1414" t="str">
            <v>SCBINDIAP</v>
          </cell>
          <cell r="C1414" t="str">
            <v>General</v>
          </cell>
          <cell r="D1414" t="str">
            <v>No Dividend</v>
          </cell>
          <cell r="E1414" t="str">
            <v>India Equity ND</v>
          </cell>
          <cell r="F1414" t="str">
            <v>India Equity</v>
          </cell>
          <cell r="G1414" t="str">
            <v>EQ India</v>
          </cell>
          <cell r="H1414" t="str">
            <v>EQ : India</v>
          </cell>
          <cell r="I1414" t="str">
            <v>Passive</v>
          </cell>
          <cell r="J1414" t="str">
            <v>iShares India 50 ETF</v>
          </cell>
          <cell r="L1414">
            <v>0.38</v>
          </cell>
          <cell r="M1414">
            <v>10.08</v>
          </cell>
          <cell r="N1414" t="str">
            <v>-</v>
          </cell>
          <cell r="O1414">
            <v>5.09</v>
          </cell>
          <cell r="P1414" t="str">
            <v>-</v>
          </cell>
          <cell r="Q1414" t="str">
            <v>-</v>
          </cell>
          <cell r="R1414" t="str">
            <v>-</v>
          </cell>
          <cell r="S1414" t="str">
            <v>-</v>
          </cell>
          <cell r="U1414">
            <v>0.21099999999999997</v>
          </cell>
          <cell r="V1414">
            <v>0.47399999999999998</v>
          </cell>
          <cell r="W1414" t="str">
            <v/>
          </cell>
          <cell r="X1414">
            <v>0.21099999999999997</v>
          </cell>
          <cell r="Y1414" t="str">
            <v/>
          </cell>
          <cell r="Z1414" t="str">
            <v/>
          </cell>
          <cell r="AA1414" t="str">
            <v/>
          </cell>
          <cell r="AB1414" t="str">
            <v/>
          </cell>
          <cell r="AC1414">
            <v>0.25</v>
          </cell>
          <cell r="AD1414">
            <v>0.41700000000000004</v>
          </cell>
          <cell r="AE1414" t="str">
            <v/>
          </cell>
          <cell r="AF1414">
            <v>0.16700000000000004</v>
          </cell>
          <cell r="AG1414" t="str">
            <v/>
          </cell>
          <cell r="AH1414" t="str">
            <v/>
          </cell>
          <cell r="AI1414" t="str">
            <v/>
          </cell>
          <cell r="AJ1414" t="str">
            <v/>
          </cell>
        </row>
        <row r="1415">
          <cell r="B1415" t="str">
            <v>SCBOIL</v>
          </cell>
          <cell r="C1415" t="str">
            <v>General</v>
          </cell>
          <cell r="D1415" t="str">
            <v>No Dividend</v>
          </cell>
          <cell r="E1415" t="str">
            <v>Commodities Energy ND</v>
          </cell>
          <cell r="F1415" t="str">
            <v>Commodities Energy</v>
          </cell>
          <cell r="G1415" t="str">
            <v>Commodity Oil</v>
          </cell>
          <cell r="H1415" t="str">
            <v>Commodity : Oil</v>
          </cell>
          <cell r="I1415" t="str">
            <v>Passive</v>
          </cell>
          <cell r="J1415" t="str">
            <v>PowerShares DB Oil Fund</v>
          </cell>
          <cell r="L1415">
            <v>3.5</v>
          </cell>
          <cell r="M1415">
            <v>10.81</v>
          </cell>
          <cell r="N1415">
            <v>-12.35</v>
          </cell>
          <cell r="O1415">
            <v>28.66</v>
          </cell>
          <cell r="P1415">
            <v>-7.8</v>
          </cell>
          <cell r="Q1415">
            <v>7.33</v>
          </cell>
          <cell r="R1415">
            <v>-18.010000000000002</v>
          </cell>
          <cell r="S1415" t="str">
            <v>-</v>
          </cell>
          <cell r="U1415">
            <v>0.625</v>
          </cell>
          <cell r="V1415">
            <v>0.75</v>
          </cell>
          <cell r="W1415">
            <v>0.25</v>
          </cell>
          <cell r="X1415">
            <v>0.25</v>
          </cell>
          <cell r="Y1415">
            <v>0.5</v>
          </cell>
          <cell r="Z1415">
            <v>0</v>
          </cell>
          <cell r="AA1415">
            <v>0.14300000000000002</v>
          </cell>
          <cell r="AB1415" t="str">
            <v/>
          </cell>
          <cell r="AC1415">
            <v>0.625</v>
          </cell>
          <cell r="AD1415">
            <v>0.75</v>
          </cell>
          <cell r="AE1415">
            <v>0.25</v>
          </cell>
          <cell r="AF1415">
            <v>0.25</v>
          </cell>
          <cell r="AG1415">
            <v>0.5</v>
          </cell>
          <cell r="AH1415">
            <v>0</v>
          </cell>
          <cell r="AI1415">
            <v>0.14300000000000002</v>
          </cell>
          <cell r="AJ1415" t="str">
            <v/>
          </cell>
        </row>
        <row r="1416">
          <cell r="B1416" t="str">
            <v>T-GlobalBondRMF</v>
          </cell>
          <cell r="C1416" t="str">
            <v>RMF</v>
          </cell>
          <cell r="D1416" t="str">
            <v>No Dividend</v>
          </cell>
          <cell r="E1416" t="str">
            <v>Global Bond RMF</v>
          </cell>
          <cell r="F1416" t="str">
            <v>Global Bond</v>
          </cell>
          <cell r="G1416" t="str">
            <v>Foreign Bond Global R</v>
          </cell>
          <cell r="H1416" t="str">
            <v>Foreign Bond : Global</v>
          </cell>
          <cell r="I1416" t="str">
            <v>Active</v>
          </cell>
          <cell r="J1416" t="str">
            <v>Franklin Global Aggregate Bond Fund</v>
          </cell>
          <cell r="L1416">
            <v>-0.06</v>
          </cell>
          <cell r="M1416">
            <v>0.61</v>
          </cell>
          <cell r="N1416">
            <v>1.9</v>
          </cell>
          <cell r="O1416">
            <v>1.48</v>
          </cell>
          <cell r="P1416">
            <v>-3.61</v>
          </cell>
          <cell r="Q1416">
            <v>-3.19</v>
          </cell>
          <cell r="R1416">
            <v>-2.93</v>
          </cell>
          <cell r="S1416" t="str">
            <v>-</v>
          </cell>
          <cell r="U1416">
            <v>1</v>
          </cell>
          <cell r="V1416">
            <v>1</v>
          </cell>
          <cell r="W1416">
            <v>1</v>
          </cell>
          <cell r="X1416">
            <v>1</v>
          </cell>
          <cell r="Y1416">
            <v>1</v>
          </cell>
          <cell r="Z1416">
            <v>1</v>
          </cell>
          <cell r="AA1416">
            <v>1</v>
          </cell>
          <cell r="AB1416" t="str">
            <v/>
          </cell>
          <cell r="AC1416">
            <v>1</v>
          </cell>
          <cell r="AD1416">
            <v>1</v>
          </cell>
          <cell r="AE1416">
            <v>1</v>
          </cell>
          <cell r="AF1416">
            <v>1</v>
          </cell>
          <cell r="AG1416">
            <v>1</v>
          </cell>
          <cell r="AH1416">
            <v>1</v>
          </cell>
          <cell r="AI1416">
            <v>1</v>
          </cell>
          <cell r="AJ1416" t="str">
            <v/>
          </cell>
        </row>
        <row r="1417">
          <cell r="B1417" t="str">
            <v>T-IncomePropAI</v>
          </cell>
          <cell r="C1417" t="str">
            <v>General</v>
          </cell>
          <cell r="D1417" t="str">
            <v>Dividend</v>
          </cell>
          <cell r="E1417" t="str">
            <v>Global Allocation D</v>
          </cell>
          <cell r="F1417" t="str">
            <v>Global Allocation</v>
          </cell>
          <cell r="G1417" t="str">
            <v>Property REITs Global</v>
          </cell>
          <cell r="H1417" t="str">
            <v>Property/REITs : Global</v>
          </cell>
          <cell r="I1417" t="str">
            <v>Active</v>
          </cell>
          <cell r="J1417" t="str">
            <v>B&amp;I Asian Real Estate Securities Fund Class A</v>
          </cell>
          <cell r="L1417">
            <v>0.38</v>
          </cell>
          <cell r="M1417">
            <v>4.29</v>
          </cell>
          <cell r="N1417">
            <v>4.32</v>
          </cell>
          <cell r="O1417">
            <v>8.59</v>
          </cell>
          <cell r="P1417">
            <v>4.2</v>
          </cell>
          <cell r="Q1417" t="str">
            <v>-</v>
          </cell>
          <cell r="R1417" t="str">
            <v>-</v>
          </cell>
          <cell r="S1417" t="str">
            <v>-</v>
          </cell>
          <cell r="U1417">
            <v>0</v>
          </cell>
          <cell r="V1417">
            <v>0.33399999999999996</v>
          </cell>
          <cell r="W1417">
            <v>0.66700000000000004</v>
          </cell>
          <cell r="X1417">
            <v>0.66700000000000004</v>
          </cell>
          <cell r="Y1417">
            <v>0.33399999999999996</v>
          </cell>
          <cell r="Z1417" t="str">
            <v/>
          </cell>
          <cell r="AA1417" t="str">
            <v/>
          </cell>
          <cell r="AB1417" t="str">
            <v/>
          </cell>
          <cell r="AC1417">
            <v>0.57200000000000006</v>
          </cell>
          <cell r="AD1417">
            <v>0.28600000000000003</v>
          </cell>
          <cell r="AE1417">
            <v>0.42900000000000005</v>
          </cell>
          <cell r="AF1417">
            <v>0.14300000000000002</v>
          </cell>
          <cell r="AG1417">
            <v>0</v>
          </cell>
          <cell r="AH1417" t="str">
            <v/>
          </cell>
          <cell r="AI1417" t="str">
            <v/>
          </cell>
          <cell r="AJ1417" t="str">
            <v/>
          </cell>
        </row>
        <row r="1418">
          <cell r="B1418" t="str">
            <v>T-HEALTHCARE</v>
          </cell>
          <cell r="C1418" t="str">
            <v>General</v>
          </cell>
          <cell r="D1418" t="str">
            <v>No Dividend</v>
          </cell>
          <cell r="E1418" t="str">
            <v>Global Health Care ND</v>
          </cell>
          <cell r="F1418" t="str">
            <v>Global Health Care</v>
          </cell>
          <cell r="G1418" t="str">
            <v>EQ Global Healthcare</v>
          </cell>
          <cell r="H1418" t="str">
            <v>EQ : Global Healthcare</v>
          </cell>
          <cell r="I1418" t="str">
            <v>Active</v>
          </cell>
          <cell r="J1418" t="str">
            <v>Janus Global Life Sciences Fund</v>
          </cell>
          <cell r="L1418">
            <v>-2.96</v>
          </cell>
          <cell r="M1418">
            <v>2.84</v>
          </cell>
          <cell r="N1418">
            <v>2.58</v>
          </cell>
          <cell r="O1418">
            <v>9.16</v>
          </cell>
          <cell r="P1418">
            <v>4.16</v>
          </cell>
          <cell r="Q1418">
            <v>6.41</v>
          </cell>
          <cell r="R1418" t="str">
            <v>-</v>
          </cell>
          <cell r="S1418" t="str">
            <v>-</v>
          </cell>
          <cell r="U1418">
            <v>0.5</v>
          </cell>
          <cell r="V1418">
            <v>0.46699999999999997</v>
          </cell>
          <cell r="W1418">
            <v>0.35799999999999998</v>
          </cell>
          <cell r="X1418">
            <v>0.4</v>
          </cell>
          <cell r="Y1418">
            <v>0.5</v>
          </cell>
          <cell r="Z1418">
            <v>0.15400000000000003</v>
          </cell>
          <cell r="AA1418" t="str">
            <v/>
          </cell>
          <cell r="AB1418" t="str">
            <v/>
          </cell>
          <cell r="AC1418">
            <v>0.4</v>
          </cell>
          <cell r="AD1418">
            <v>0.625</v>
          </cell>
          <cell r="AE1418">
            <v>0.57200000000000006</v>
          </cell>
          <cell r="AF1418">
            <v>0.625</v>
          </cell>
          <cell r="AG1418">
            <v>0.42900000000000005</v>
          </cell>
          <cell r="AH1418">
            <v>0.16700000000000004</v>
          </cell>
          <cell r="AI1418" t="str">
            <v/>
          </cell>
          <cell r="AJ1418" t="str">
            <v/>
          </cell>
        </row>
        <row r="1419">
          <cell r="B1419" t="str">
            <v>T-HEALTHCARERMF</v>
          </cell>
          <cell r="C1419" t="str">
            <v>RMF</v>
          </cell>
          <cell r="D1419" t="str">
            <v>No Dividend</v>
          </cell>
          <cell r="E1419" t="str">
            <v>Global Health Care RMF</v>
          </cell>
          <cell r="F1419" t="str">
            <v>Global Health Care</v>
          </cell>
          <cell r="G1419" t="str">
            <v>EQ Global Healthcare R</v>
          </cell>
          <cell r="H1419" t="str">
            <v>EQ : Global Healthcare</v>
          </cell>
          <cell r="I1419" t="str">
            <v>Active</v>
          </cell>
          <cell r="J1419" t="str">
            <v>Janus Global Life Sciences Fund</v>
          </cell>
          <cell r="L1419">
            <v>-2.91</v>
          </cell>
          <cell r="M1419">
            <v>2.61</v>
          </cell>
          <cell r="N1419">
            <v>1.77</v>
          </cell>
          <cell r="O1419">
            <v>8.58</v>
          </cell>
          <cell r="P1419">
            <v>2.99</v>
          </cell>
          <cell r="Q1419">
            <v>5.67</v>
          </cell>
          <cell r="R1419" t="str">
            <v>-</v>
          </cell>
          <cell r="S1419" t="str">
            <v>-</v>
          </cell>
          <cell r="U1419">
            <v>0.42900000000000005</v>
          </cell>
          <cell r="V1419">
            <v>0.57200000000000006</v>
          </cell>
          <cell r="W1419">
            <v>0.57200000000000006</v>
          </cell>
          <cell r="X1419">
            <v>0.57200000000000006</v>
          </cell>
          <cell r="Y1419">
            <v>0.71500000000000008</v>
          </cell>
          <cell r="Z1419">
            <v>0.28600000000000003</v>
          </cell>
          <cell r="AA1419" t="str">
            <v/>
          </cell>
          <cell r="AB1419" t="str">
            <v/>
          </cell>
          <cell r="AC1419">
            <v>0.42900000000000005</v>
          </cell>
          <cell r="AD1419">
            <v>0.57200000000000006</v>
          </cell>
          <cell r="AE1419">
            <v>0.57200000000000006</v>
          </cell>
          <cell r="AF1419">
            <v>0.57200000000000006</v>
          </cell>
          <cell r="AG1419">
            <v>0.71500000000000008</v>
          </cell>
          <cell r="AH1419">
            <v>0.28600000000000003</v>
          </cell>
          <cell r="AI1419" t="str">
            <v/>
          </cell>
          <cell r="AJ1419" t="str">
            <v/>
          </cell>
        </row>
        <row r="1420">
          <cell r="B1420" t="str">
            <v>T-EUChallenge2P</v>
          </cell>
          <cell r="C1420" t="str">
            <v>General</v>
          </cell>
          <cell r="D1420" t="str">
            <v>No Dividend</v>
          </cell>
          <cell r="E1420" t="str">
            <v>Foreign Investment Equity Fix Term ND</v>
          </cell>
          <cell r="F1420" t="str">
            <v>Foreign Investment Equity Fix Term</v>
          </cell>
          <cell r="G1420" t="str">
            <v>Foreign Bond Fixed Term</v>
          </cell>
          <cell r="H1420" t="str">
            <v>Foreign Bond : Fixed Term</v>
          </cell>
          <cell r="I1420" t="str">
            <v>Active</v>
          </cell>
          <cell r="J1420">
            <v>0</v>
          </cell>
          <cell r="L1420">
            <v>3.18</v>
          </cell>
          <cell r="M1420">
            <v>8.94</v>
          </cell>
          <cell r="N1420">
            <v>8.15</v>
          </cell>
          <cell r="O1420">
            <v>14.32</v>
          </cell>
          <cell r="P1420">
            <v>1.37</v>
          </cell>
          <cell r="Q1420">
            <v>4.66</v>
          </cell>
          <cell r="R1420" t="str">
            <v>-</v>
          </cell>
          <cell r="S1420" t="str">
            <v>-</v>
          </cell>
          <cell r="U1420">
            <v>1.4000000000000012E-2</v>
          </cell>
          <cell r="V1420">
            <v>2.0000000000000018E-2</v>
          </cell>
          <cell r="W1420">
            <v>3.5000000000000031E-2</v>
          </cell>
          <cell r="X1420">
            <v>2.200000000000002E-2</v>
          </cell>
          <cell r="Y1420">
            <v>0.25</v>
          </cell>
          <cell r="Z1420">
            <v>0.10399999999999998</v>
          </cell>
          <cell r="AA1420" t="str">
            <v/>
          </cell>
          <cell r="AB1420" t="str">
            <v/>
          </cell>
          <cell r="AC1420">
            <v>0.21499999999999997</v>
          </cell>
          <cell r="AD1420">
            <v>0.21499999999999997</v>
          </cell>
          <cell r="AE1420">
            <v>0.57200000000000006</v>
          </cell>
          <cell r="AF1420">
            <v>0.21499999999999997</v>
          </cell>
          <cell r="AG1420">
            <v>0</v>
          </cell>
          <cell r="AH1420">
            <v>0.54600000000000004</v>
          </cell>
          <cell r="AI1420" t="str">
            <v/>
          </cell>
          <cell r="AJ1420" t="str">
            <v/>
          </cell>
        </row>
        <row r="1421">
          <cell r="B1421" t="str">
            <v>B-BHARATA</v>
          </cell>
          <cell r="C1421" t="str">
            <v>General</v>
          </cell>
          <cell r="D1421" t="str">
            <v>No Dividend</v>
          </cell>
          <cell r="E1421" t="str">
            <v>India Equity ND</v>
          </cell>
          <cell r="F1421" t="str">
            <v>India Equity</v>
          </cell>
          <cell r="G1421" t="str">
            <v>EQ India</v>
          </cell>
          <cell r="H1421" t="str">
            <v>EQ : India</v>
          </cell>
          <cell r="I1421" t="str">
            <v>Active</v>
          </cell>
          <cell r="J1421" t="str">
            <v>RAMS Equities Portfolio Fund - India Equities Portfolio Class I (USD)</v>
          </cell>
          <cell r="L1421">
            <v>-0.5</v>
          </cell>
          <cell r="M1421">
            <v>11.3</v>
          </cell>
          <cell r="N1421">
            <v>15.39</v>
          </cell>
          <cell r="O1421">
            <v>5.35</v>
          </cell>
          <cell r="P1421">
            <v>-0.56000000000000005</v>
          </cell>
          <cell r="Q1421" t="str">
            <v>-</v>
          </cell>
          <cell r="R1421" t="str">
            <v>-</v>
          </cell>
          <cell r="S1421" t="str">
            <v>-</v>
          </cell>
          <cell r="U1421">
            <v>0.57899999999999996</v>
          </cell>
          <cell r="V1421">
            <v>0.10599999999999998</v>
          </cell>
          <cell r="W1421">
            <v>0.29500000000000004</v>
          </cell>
          <cell r="X1421">
            <v>0.15800000000000003</v>
          </cell>
          <cell r="Y1421">
            <v>0.18799999999999994</v>
          </cell>
          <cell r="Z1421" t="str">
            <v/>
          </cell>
          <cell r="AA1421" t="str">
            <v/>
          </cell>
          <cell r="AB1421" t="str">
            <v/>
          </cell>
          <cell r="AC1421">
            <v>0.58400000000000007</v>
          </cell>
          <cell r="AD1421">
            <v>8.3999999999999964E-2</v>
          </cell>
          <cell r="AE1421">
            <v>0.19999999999999996</v>
          </cell>
          <cell r="AF1421">
            <v>8.3999999999999964E-2</v>
          </cell>
          <cell r="AG1421">
            <v>0.22299999999999998</v>
          </cell>
          <cell r="AH1421" t="str">
            <v/>
          </cell>
          <cell r="AI1421" t="str">
            <v/>
          </cell>
          <cell r="AJ1421" t="str">
            <v/>
          </cell>
        </row>
        <row r="1422">
          <cell r="B1422" t="str">
            <v>B-CHINE-EQ</v>
          </cell>
          <cell r="C1422" t="str">
            <v>General</v>
          </cell>
          <cell r="D1422" t="str">
            <v>Dividend</v>
          </cell>
          <cell r="E1422" t="str">
            <v>China Equity D</v>
          </cell>
          <cell r="F1422" t="str">
            <v>China Equity</v>
          </cell>
          <cell r="G1422" t="str">
            <v>EQ China</v>
          </cell>
          <cell r="H1422" t="str">
            <v>EQ : China</v>
          </cell>
          <cell r="I1422" t="str">
            <v>Active</v>
          </cell>
          <cell r="J1422" t="str">
            <v>Allianz All China Equity Share Class AT (USD)</v>
          </cell>
          <cell r="L1422">
            <v>0.88</v>
          </cell>
          <cell r="M1422">
            <v>17.059999999999999</v>
          </cell>
          <cell r="N1422">
            <v>26.57</v>
          </cell>
          <cell r="O1422">
            <v>23.63</v>
          </cell>
          <cell r="P1422">
            <v>-2.5099999999999998</v>
          </cell>
          <cell r="Q1422" t="str">
            <v>-</v>
          </cell>
          <cell r="R1422" t="str">
            <v>-</v>
          </cell>
          <cell r="S1422" t="str">
            <v>-</v>
          </cell>
          <cell r="U1422">
            <v>0.85799999999999998</v>
          </cell>
          <cell r="V1422">
            <v>0.371</v>
          </cell>
          <cell r="W1422">
            <v>0.13700000000000001</v>
          </cell>
          <cell r="X1422">
            <v>0.371</v>
          </cell>
          <cell r="Y1422">
            <v>0.47399999999999998</v>
          </cell>
          <cell r="Z1422" t="str">
            <v/>
          </cell>
          <cell r="AA1422" t="str">
            <v/>
          </cell>
          <cell r="AB1422" t="str">
            <v/>
          </cell>
          <cell r="AC1422">
            <v>0.33399999999999996</v>
          </cell>
          <cell r="AD1422">
            <v>0.33399999999999996</v>
          </cell>
          <cell r="AE1422">
            <v>0</v>
          </cell>
          <cell r="AF1422">
            <v>0.33399999999999996</v>
          </cell>
          <cell r="AG1422">
            <v>0.66700000000000004</v>
          </cell>
          <cell r="AH1422" t="str">
            <v/>
          </cell>
          <cell r="AI1422" t="str">
            <v/>
          </cell>
          <cell r="AJ1422" t="str">
            <v/>
          </cell>
        </row>
        <row r="1423">
          <cell r="B1423" t="str">
            <v>B-NIPPON</v>
          </cell>
          <cell r="C1423" t="str">
            <v>General</v>
          </cell>
          <cell r="D1423" t="str">
            <v>No Dividend</v>
          </cell>
          <cell r="E1423" t="str">
            <v>Japan Equity ND</v>
          </cell>
          <cell r="F1423" t="str">
            <v>Japan Equity</v>
          </cell>
          <cell r="G1423" t="str">
            <v>EQ Japan</v>
          </cell>
          <cell r="H1423" t="str">
            <v>EQ : Japan</v>
          </cell>
          <cell r="I1423" t="str">
            <v>Active</v>
          </cell>
          <cell r="J1423" t="str">
            <v>Nomura Japan Strategic Value Fund A</v>
          </cell>
          <cell r="L1423">
            <v>2.61</v>
          </cell>
          <cell r="M1423">
            <v>4.3499999999999996</v>
          </cell>
          <cell r="N1423">
            <v>2.85</v>
          </cell>
          <cell r="O1423">
            <v>9.82</v>
          </cell>
          <cell r="P1423">
            <v>-9.25</v>
          </cell>
          <cell r="Q1423">
            <v>6.51</v>
          </cell>
          <cell r="R1423" t="str">
            <v>-</v>
          </cell>
          <cell r="S1423" t="str">
            <v>-</v>
          </cell>
          <cell r="U1423">
            <v>0.5</v>
          </cell>
          <cell r="V1423">
            <v>0.76</v>
          </cell>
          <cell r="W1423">
            <v>0.375</v>
          </cell>
          <cell r="X1423">
            <v>0.64</v>
          </cell>
          <cell r="Y1423">
            <v>0.52200000000000002</v>
          </cell>
          <cell r="Z1423">
            <v>0.6</v>
          </cell>
          <cell r="AA1423" t="str">
            <v/>
          </cell>
          <cell r="AB1423" t="str">
            <v/>
          </cell>
          <cell r="AC1423">
            <v>0.47399999999999998</v>
          </cell>
          <cell r="AD1423">
            <v>0.72299999999999998</v>
          </cell>
          <cell r="AE1423">
            <v>0.29500000000000004</v>
          </cell>
          <cell r="AF1423">
            <v>0.66700000000000004</v>
          </cell>
          <cell r="AG1423">
            <v>0.56299999999999994</v>
          </cell>
          <cell r="AH1423">
            <v>0.5</v>
          </cell>
          <cell r="AI1423" t="str">
            <v/>
          </cell>
          <cell r="AJ1423" t="str">
            <v/>
          </cell>
        </row>
        <row r="1424">
          <cell r="B1424" t="str">
            <v>B-INDIAMRMF</v>
          </cell>
          <cell r="C1424" t="str">
            <v>RMF</v>
          </cell>
          <cell r="D1424" t="str">
            <v>No Dividend</v>
          </cell>
          <cell r="E1424" t="str">
            <v>India Equity RMF</v>
          </cell>
          <cell r="F1424" t="str">
            <v>India Equity</v>
          </cell>
          <cell r="G1424" t="str">
            <v>EQ India R</v>
          </cell>
          <cell r="H1424" t="str">
            <v>EQ : India</v>
          </cell>
          <cell r="I1424" t="str">
            <v>Active</v>
          </cell>
          <cell r="J1424" t="str">
            <v>Kotak Funds - India Midcap Class J Acc</v>
          </cell>
          <cell r="L1424">
            <v>-1.82</v>
          </cell>
          <cell r="M1424">
            <v>9.75</v>
          </cell>
          <cell r="N1424">
            <v>12.72</v>
          </cell>
          <cell r="O1424">
            <v>2.0099999999999998</v>
          </cell>
          <cell r="P1424">
            <v>-8.68</v>
          </cell>
          <cell r="Q1424" t="str">
            <v>-</v>
          </cell>
          <cell r="R1424" t="str">
            <v>-</v>
          </cell>
          <cell r="S1424" t="str">
            <v>-</v>
          </cell>
          <cell r="U1424">
            <v>1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 t="str">
            <v/>
          </cell>
          <cell r="AA1424" t="str">
            <v/>
          </cell>
          <cell r="AB1424" t="str">
            <v/>
          </cell>
          <cell r="AC1424">
            <v>1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H1424" t="str">
            <v/>
          </cell>
          <cell r="AI1424" t="str">
            <v/>
          </cell>
          <cell r="AJ1424" t="str">
            <v/>
          </cell>
        </row>
        <row r="1425">
          <cell r="B1425" t="str">
            <v>B-ASIA</v>
          </cell>
          <cell r="C1425" t="str">
            <v>General</v>
          </cell>
          <cell r="D1425" t="str">
            <v>No Dividend</v>
          </cell>
          <cell r="E1425" t="str">
            <v>Asia Pacific ex-Japan EQ ND</v>
          </cell>
          <cell r="F1425" t="str">
            <v>Asia Pacific ex-Japan Equity</v>
          </cell>
          <cell r="G1425" t="str">
            <v>EQ Asia</v>
          </cell>
          <cell r="H1425" t="str">
            <v>EQ : Asia</v>
          </cell>
          <cell r="I1425" t="str">
            <v>Active</v>
          </cell>
          <cell r="J1425" t="str">
            <v xml:space="preserve">Invesco Asian Equity Fund (Dublin) </v>
          </cell>
          <cell r="L1425">
            <v>2.36</v>
          </cell>
          <cell r="M1425">
            <v>6.35</v>
          </cell>
          <cell r="N1425">
            <v>15.41</v>
          </cell>
          <cell r="O1425">
            <v>11.19</v>
          </cell>
          <cell r="P1425">
            <v>-4.22</v>
          </cell>
          <cell r="Q1425">
            <v>11.64</v>
          </cell>
          <cell r="R1425" t="str">
            <v>-</v>
          </cell>
          <cell r="S1425" t="str">
            <v>-</v>
          </cell>
          <cell r="U1425">
            <v>0.35299999999999998</v>
          </cell>
          <cell r="V1425">
            <v>0.81299999999999994</v>
          </cell>
          <cell r="W1425">
            <v>0.4</v>
          </cell>
          <cell r="X1425">
            <v>0.75</v>
          </cell>
          <cell r="Y1425">
            <v>0.46699999999999997</v>
          </cell>
          <cell r="Z1425">
            <v>0</v>
          </cell>
          <cell r="AA1425" t="str">
            <v/>
          </cell>
          <cell r="AB1425" t="str">
            <v/>
          </cell>
          <cell r="AC1425">
            <v>0.33399999999999996</v>
          </cell>
          <cell r="AD1425">
            <v>0.60899999999999999</v>
          </cell>
          <cell r="AE1425">
            <v>0.33399999999999996</v>
          </cell>
          <cell r="AF1425">
            <v>0.52200000000000002</v>
          </cell>
          <cell r="AG1425">
            <v>0.33399999999999996</v>
          </cell>
          <cell r="AH1425">
            <v>6.2999999999999945E-2</v>
          </cell>
          <cell r="AI1425" t="str">
            <v/>
          </cell>
          <cell r="AJ1425" t="str">
            <v/>
          </cell>
        </row>
        <row r="1426">
          <cell r="B1426" t="str">
            <v>B-ASIARMF</v>
          </cell>
          <cell r="C1426" t="str">
            <v>RMF</v>
          </cell>
          <cell r="D1426" t="str">
            <v>No Dividend</v>
          </cell>
          <cell r="E1426" t="str">
            <v>Asia Pacific ex-Japan EQ RMF</v>
          </cell>
          <cell r="F1426" t="str">
            <v>Asia Pacific ex-Japan Equity</v>
          </cell>
          <cell r="G1426" t="str">
            <v>EQ Asia R</v>
          </cell>
          <cell r="H1426" t="str">
            <v>EQ : Asia</v>
          </cell>
          <cell r="I1426" t="str">
            <v>Active</v>
          </cell>
          <cell r="J1426" t="str">
            <v>Invesco Funds - Invesco Asian Equity Fund Class C (AD) USD</v>
          </cell>
          <cell r="L1426">
            <v>1.68</v>
          </cell>
          <cell r="M1426">
            <v>4.0599999999999996</v>
          </cell>
          <cell r="N1426">
            <v>8.01</v>
          </cell>
          <cell r="O1426">
            <v>7.49</v>
          </cell>
          <cell r="P1426" t="str">
            <v>-</v>
          </cell>
          <cell r="Q1426" t="str">
            <v>-</v>
          </cell>
          <cell r="R1426" t="str">
            <v>-</v>
          </cell>
          <cell r="S1426" t="str">
            <v>-</v>
          </cell>
          <cell r="U1426">
            <v>0.4</v>
          </cell>
          <cell r="V1426">
            <v>1</v>
          </cell>
          <cell r="W1426">
            <v>1</v>
          </cell>
          <cell r="X1426">
            <v>0.8</v>
          </cell>
          <cell r="Y1426" t="str">
            <v/>
          </cell>
          <cell r="Z1426" t="str">
            <v/>
          </cell>
          <cell r="AA1426" t="str">
            <v/>
          </cell>
          <cell r="AB1426" t="str">
            <v/>
          </cell>
          <cell r="AC1426">
            <v>0.28600000000000003</v>
          </cell>
          <cell r="AD1426">
            <v>0.85799999999999998</v>
          </cell>
          <cell r="AE1426">
            <v>0.85799999999999998</v>
          </cell>
          <cell r="AF1426">
            <v>0.71500000000000008</v>
          </cell>
          <cell r="AG1426" t="str">
            <v/>
          </cell>
          <cell r="AH1426" t="str">
            <v/>
          </cell>
          <cell r="AI1426" t="str">
            <v/>
          </cell>
          <cell r="AJ1426" t="str">
            <v/>
          </cell>
        </row>
        <row r="1427">
          <cell r="B1427" t="str">
            <v>PHATRA GNP</v>
          </cell>
          <cell r="C1427" t="str">
            <v>General</v>
          </cell>
          <cell r="D1427" t="str">
            <v>No Dividend</v>
          </cell>
          <cell r="E1427" t="str">
            <v>Global Equity ND</v>
          </cell>
          <cell r="F1427" t="str">
            <v>Global Equity</v>
          </cell>
          <cell r="G1427" t="str">
            <v>EQ DM</v>
          </cell>
          <cell r="H1427" t="str">
            <v>EQ : DM</v>
          </cell>
          <cell r="I1427" t="str">
            <v>Active</v>
          </cell>
          <cell r="J1427" t="str">
            <v>Capital Group New Perspective Fund (LUX)</v>
          </cell>
          <cell r="L1427">
            <v>4.12</v>
          </cell>
          <cell r="M1427">
            <v>12.8</v>
          </cell>
          <cell r="N1427">
            <v>10.24</v>
          </cell>
          <cell r="O1427">
            <v>15.73</v>
          </cell>
          <cell r="P1427">
            <v>6.53</v>
          </cell>
          <cell r="Q1427">
            <v>8.08</v>
          </cell>
          <cell r="R1427" t="str">
            <v>-</v>
          </cell>
          <cell r="S1427" t="str">
            <v>-</v>
          </cell>
          <cell r="U1427">
            <v>0.29000000000000004</v>
          </cell>
          <cell r="V1427">
            <v>0.10899999999999999</v>
          </cell>
          <cell r="W1427">
            <v>0.23599999999999999</v>
          </cell>
          <cell r="X1427">
            <v>0.35199999999999998</v>
          </cell>
          <cell r="Y1427">
            <v>0.11599999999999999</v>
          </cell>
          <cell r="Z1427">
            <v>0.21799999999999997</v>
          </cell>
          <cell r="AA1427" t="str">
            <v/>
          </cell>
          <cell r="AB1427" t="str">
            <v/>
          </cell>
          <cell r="AC1427">
            <v>0.42900000000000005</v>
          </cell>
          <cell r="AD1427">
            <v>0.22299999999999998</v>
          </cell>
          <cell r="AE1427">
            <v>0.38800000000000001</v>
          </cell>
          <cell r="AF1427">
            <v>0.55600000000000005</v>
          </cell>
          <cell r="AG1427">
            <v>0.23699999999999999</v>
          </cell>
          <cell r="AH1427">
            <v>0.22799999999999998</v>
          </cell>
          <cell r="AI1427" t="str">
            <v/>
          </cell>
          <cell r="AJ1427" t="str">
            <v/>
          </cell>
        </row>
        <row r="1428">
          <cell r="B1428" t="str">
            <v>PHATRA GNP RMF-UH</v>
          </cell>
          <cell r="C1428" t="str">
            <v>RMF</v>
          </cell>
          <cell r="D1428" t="str">
            <v>No Dividend</v>
          </cell>
          <cell r="E1428" t="str">
            <v>Global Equity RMF</v>
          </cell>
          <cell r="F1428" t="str">
            <v>Global Equity</v>
          </cell>
          <cell r="G1428" t="str">
            <v>EQ DM R</v>
          </cell>
          <cell r="H1428" t="str">
            <v>EQ : DM</v>
          </cell>
          <cell r="I1428" t="str">
            <v>Active</v>
          </cell>
          <cell r="J1428" t="str">
            <v>Capital Group New Perspective Fund (LUX)</v>
          </cell>
          <cell r="L1428">
            <v>3.86</v>
          </cell>
          <cell r="M1428">
            <v>12.32</v>
          </cell>
          <cell r="N1428" t="str">
            <v>-</v>
          </cell>
          <cell r="O1428">
            <v>15.22</v>
          </cell>
          <cell r="P1428" t="str">
            <v>-</v>
          </cell>
          <cell r="Q1428" t="str">
            <v>-</v>
          </cell>
          <cell r="R1428" t="str">
            <v>-</v>
          </cell>
          <cell r="S1428" t="str">
            <v>-</v>
          </cell>
          <cell r="U1428">
            <v>0.28600000000000003</v>
          </cell>
          <cell r="V1428">
            <v>0.42900000000000005</v>
          </cell>
          <cell r="W1428" t="str">
            <v/>
          </cell>
          <cell r="X1428">
            <v>0.71500000000000008</v>
          </cell>
          <cell r="Y1428" t="str">
            <v/>
          </cell>
          <cell r="Z1428" t="str">
            <v/>
          </cell>
          <cell r="AA1428" t="str">
            <v/>
          </cell>
          <cell r="AB1428" t="str">
            <v/>
          </cell>
          <cell r="AC1428">
            <v>0.42900000000000005</v>
          </cell>
          <cell r="AD1428">
            <v>0.5</v>
          </cell>
          <cell r="AE1428" t="str">
            <v/>
          </cell>
          <cell r="AF1428">
            <v>0.71500000000000008</v>
          </cell>
          <cell r="AG1428" t="str">
            <v/>
          </cell>
          <cell r="AH1428" t="str">
            <v/>
          </cell>
          <cell r="AI1428" t="str">
            <v/>
          </cell>
          <cell r="AJ1428" t="str">
            <v/>
          </cell>
        </row>
        <row r="1429">
          <cell r="B1429" t="str">
            <v>PHATRA GNP RMF-H</v>
          </cell>
          <cell r="C1429" t="str">
            <v>RMF</v>
          </cell>
          <cell r="D1429" t="str">
            <v>No Dividend</v>
          </cell>
          <cell r="E1429" t="str">
            <v>Global Equity RMF</v>
          </cell>
          <cell r="F1429" t="str">
            <v>Global Equity</v>
          </cell>
          <cell r="G1429" t="str">
            <v>EQ DM R</v>
          </cell>
          <cell r="H1429" t="str">
            <v>EQ : DM</v>
          </cell>
          <cell r="I1429" t="str">
            <v>Active</v>
          </cell>
          <cell r="J1429" t="str">
            <v>Capital Group New Perspective Fund (LUX)</v>
          </cell>
          <cell r="L1429">
            <v>3.48</v>
          </cell>
          <cell r="M1429">
            <v>10.85</v>
          </cell>
          <cell r="N1429" t="str">
            <v>-</v>
          </cell>
          <cell r="O1429">
            <v>16.8</v>
          </cell>
          <cell r="P1429" t="str">
            <v>-</v>
          </cell>
          <cell r="Q1429" t="str">
            <v>-</v>
          </cell>
          <cell r="R1429" t="str">
            <v>-</v>
          </cell>
          <cell r="S1429" t="str">
            <v>-</v>
          </cell>
          <cell r="U1429">
            <v>0.85799999999999998</v>
          </cell>
          <cell r="V1429">
            <v>0.57200000000000006</v>
          </cell>
          <cell r="W1429" t="str">
            <v/>
          </cell>
          <cell r="X1429">
            <v>0.57200000000000006</v>
          </cell>
          <cell r="Y1429" t="str">
            <v/>
          </cell>
          <cell r="Z1429" t="str">
            <v/>
          </cell>
          <cell r="AA1429" t="str">
            <v/>
          </cell>
          <cell r="AB1429" t="str">
            <v/>
          </cell>
          <cell r="AC1429">
            <v>0.71500000000000008</v>
          </cell>
          <cell r="AD1429">
            <v>0.64300000000000002</v>
          </cell>
          <cell r="AE1429" t="str">
            <v/>
          </cell>
          <cell r="AF1429">
            <v>0.57200000000000006</v>
          </cell>
          <cell r="AG1429" t="str">
            <v/>
          </cell>
          <cell r="AH1429" t="str">
            <v/>
          </cell>
          <cell r="AI1429" t="str">
            <v/>
          </cell>
          <cell r="AJ1429" t="str">
            <v/>
          </cell>
        </row>
        <row r="1430">
          <cell r="B1430" t="str">
            <v>PHATRA GNP-H</v>
          </cell>
          <cell r="C1430" t="str">
            <v>General</v>
          </cell>
          <cell r="D1430" t="str">
            <v>No Dividend</v>
          </cell>
          <cell r="E1430" t="str">
            <v>Global Equity ND</v>
          </cell>
          <cell r="F1430" t="str">
            <v>Global Equity</v>
          </cell>
          <cell r="G1430" t="str">
            <v>EQ DM</v>
          </cell>
          <cell r="H1430" t="str">
            <v>EQ : DM</v>
          </cell>
          <cell r="I1430" t="str">
            <v>Active</v>
          </cell>
          <cell r="J1430" t="str">
            <v>Capital Group New Perspective Fund (LUX)</v>
          </cell>
          <cell r="L1430">
            <v>3.52</v>
          </cell>
          <cell r="M1430">
            <v>10.85</v>
          </cell>
          <cell r="N1430">
            <v>13.29</v>
          </cell>
          <cell r="O1430">
            <v>16.96</v>
          </cell>
          <cell r="P1430" t="str">
            <v>-</v>
          </cell>
          <cell r="Q1430" t="str">
            <v>-</v>
          </cell>
          <cell r="R1430" t="str">
            <v>-</v>
          </cell>
          <cell r="S1430" t="str">
            <v>-</v>
          </cell>
          <cell r="U1430">
            <v>0.47399999999999998</v>
          </cell>
          <cell r="V1430">
            <v>0.27100000000000002</v>
          </cell>
          <cell r="W1430">
            <v>0.17700000000000005</v>
          </cell>
          <cell r="X1430">
            <v>0.27100000000000002</v>
          </cell>
          <cell r="Y1430" t="str">
            <v/>
          </cell>
          <cell r="Z1430" t="str">
            <v/>
          </cell>
          <cell r="AA1430" t="str">
            <v/>
          </cell>
          <cell r="AB1430" t="str">
            <v/>
          </cell>
          <cell r="AC1430">
            <v>0.57200000000000006</v>
          </cell>
          <cell r="AD1430">
            <v>0.371</v>
          </cell>
          <cell r="AE1430">
            <v>0.28600000000000003</v>
          </cell>
          <cell r="AF1430">
            <v>0.44499999999999995</v>
          </cell>
          <cell r="AG1430" t="str">
            <v/>
          </cell>
          <cell r="AH1430" t="str">
            <v/>
          </cell>
          <cell r="AI1430" t="str">
            <v/>
          </cell>
          <cell r="AJ1430" t="str">
            <v/>
          </cell>
        </row>
        <row r="1431">
          <cell r="B1431" t="str">
            <v>PHATRA G-UBOND-H</v>
          </cell>
          <cell r="C1431" t="str">
            <v>General</v>
          </cell>
          <cell r="D1431" t="str">
            <v>No Dividend</v>
          </cell>
          <cell r="E1431" t="str">
            <v>Global Bond ND</v>
          </cell>
          <cell r="F1431" t="str">
            <v>Global Bond</v>
          </cell>
          <cell r="G1431" t="str">
            <v>Foreign Bond Global</v>
          </cell>
          <cell r="H1431" t="str">
            <v>Foreign Bond : Global</v>
          </cell>
          <cell r="I1431" t="str">
            <v>Active</v>
          </cell>
          <cell r="J1431" t="str">
            <v>Jupiter Global Fund - Jupiter Dynamic Bond Class I Acc (EUR)</v>
          </cell>
          <cell r="L1431">
            <v>-0.01</v>
          </cell>
          <cell r="M1431">
            <v>2.8</v>
          </cell>
          <cell r="N1431">
            <v>3.96</v>
          </cell>
          <cell r="O1431">
            <v>3.65</v>
          </cell>
          <cell r="P1431">
            <v>2.95</v>
          </cell>
          <cell r="Q1431" t="str">
            <v>-</v>
          </cell>
          <cell r="R1431" t="str">
            <v>-</v>
          </cell>
          <cell r="S1431" t="str">
            <v>-</v>
          </cell>
          <cell r="U1431">
            <v>0.80800000000000005</v>
          </cell>
          <cell r="V1431">
            <v>0.36</v>
          </cell>
          <cell r="W1431">
            <v>0.24</v>
          </cell>
          <cell r="X1431">
            <v>0.4</v>
          </cell>
          <cell r="Y1431">
            <v>0.18200000000000005</v>
          </cell>
          <cell r="Z1431" t="str">
            <v/>
          </cell>
          <cell r="AA1431" t="str">
            <v/>
          </cell>
          <cell r="AB1431" t="str">
            <v/>
          </cell>
          <cell r="AC1431">
            <v>0.89400000000000002</v>
          </cell>
          <cell r="AD1431">
            <v>0.5</v>
          </cell>
          <cell r="AE1431">
            <v>0.19599999999999995</v>
          </cell>
          <cell r="AF1431">
            <v>0.76100000000000001</v>
          </cell>
          <cell r="AG1431">
            <v>0.35799999999999998</v>
          </cell>
          <cell r="AH1431" t="str">
            <v/>
          </cell>
          <cell r="AI1431" t="str">
            <v/>
          </cell>
          <cell r="AJ1431" t="str">
            <v/>
          </cell>
        </row>
        <row r="1432">
          <cell r="B1432" t="str">
            <v>PHATRA G-UBOND-H -F</v>
          </cell>
          <cell r="C1432" t="str">
            <v>General</v>
          </cell>
          <cell r="D1432" t="str">
            <v>No Dividend</v>
          </cell>
          <cell r="E1432" t="str">
            <v>Global Bond ND</v>
          </cell>
          <cell r="F1432" t="str">
            <v>Global Bond</v>
          </cell>
          <cell r="G1432" t="str">
            <v>Foreign Bond Global</v>
          </cell>
          <cell r="H1432" t="str">
            <v>Foreign Bond : Global</v>
          </cell>
          <cell r="I1432" t="str">
            <v>Active</v>
          </cell>
          <cell r="J1432" t="str">
            <v>Jupiter Global Fund - Jupiter Dynamic Bond Class I Acc (EUR)</v>
          </cell>
          <cell r="L1432">
            <v>-0.01</v>
          </cell>
          <cell r="M1432" t="str">
            <v>-</v>
          </cell>
          <cell r="N1432" t="str">
            <v>-</v>
          </cell>
          <cell r="O1432" t="str">
            <v>-</v>
          </cell>
          <cell r="P1432" t="str">
            <v>-</v>
          </cell>
          <cell r="Q1432" t="str">
            <v>-</v>
          </cell>
          <cell r="R1432" t="str">
            <v>-</v>
          </cell>
          <cell r="S1432" t="str">
            <v>-</v>
          </cell>
          <cell r="U1432">
            <v>0.80800000000000005</v>
          </cell>
          <cell r="V1432" t="str">
            <v/>
          </cell>
          <cell r="W1432" t="str">
            <v/>
          </cell>
          <cell r="X1432" t="str">
            <v/>
          </cell>
          <cell r="Y1432" t="str">
            <v/>
          </cell>
          <cell r="Z1432" t="str">
            <v/>
          </cell>
          <cell r="AA1432" t="str">
            <v/>
          </cell>
          <cell r="AB1432" t="str">
            <v/>
          </cell>
          <cell r="AC1432">
            <v>0.89400000000000002</v>
          </cell>
          <cell r="AD1432" t="str">
            <v/>
          </cell>
          <cell r="AE1432" t="str">
            <v/>
          </cell>
          <cell r="AF1432" t="str">
            <v/>
          </cell>
          <cell r="AG1432" t="str">
            <v/>
          </cell>
          <cell r="AH1432" t="str">
            <v/>
          </cell>
          <cell r="AI1432" t="str">
            <v/>
          </cell>
          <cell r="AJ1432" t="str">
            <v/>
          </cell>
        </row>
        <row r="1433">
          <cell r="B1433" t="str">
            <v>PHATRA GHC</v>
          </cell>
          <cell r="C1433" t="str">
            <v>General</v>
          </cell>
          <cell r="D1433" t="str">
            <v>Dividend</v>
          </cell>
          <cell r="E1433" t="str">
            <v>Global Health Care D</v>
          </cell>
          <cell r="F1433" t="str">
            <v>Global Health Care</v>
          </cell>
          <cell r="G1433" t="str">
            <v>EQ Global Healthcare</v>
          </cell>
          <cell r="H1433" t="str">
            <v>EQ : Global Healthcare</v>
          </cell>
          <cell r="I1433" t="str">
            <v>Active</v>
          </cell>
          <cell r="J1433" t="str">
            <v>กระจายลงทุนในหน่วยลงทุน</v>
          </cell>
          <cell r="L1433">
            <v>-2.6</v>
          </cell>
          <cell r="M1433">
            <v>1.34</v>
          </cell>
          <cell r="N1433">
            <v>-2.64</v>
          </cell>
          <cell r="O1433">
            <v>5.1100000000000003</v>
          </cell>
          <cell r="P1433">
            <v>2.15</v>
          </cell>
          <cell r="Q1433">
            <v>3.52</v>
          </cell>
          <cell r="R1433">
            <v>4.54</v>
          </cell>
          <cell r="S1433">
            <v>11.65</v>
          </cell>
          <cell r="U1433">
            <v>0.27800000000000002</v>
          </cell>
          <cell r="V1433">
            <v>0.86699999999999999</v>
          </cell>
          <cell r="W1433">
            <v>0.57200000000000006</v>
          </cell>
          <cell r="X1433">
            <v>0.6</v>
          </cell>
          <cell r="Y1433">
            <v>0.78600000000000003</v>
          </cell>
          <cell r="Z1433">
            <v>0.61599999999999999</v>
          </cell>
          <cell r="AA1433">
            <v>1</v>
          </cell>
          <cell r="AB1433">
            <v>1</v>
          </cell>
          <cell r="AC1433">
            <v>0.16700000000000004</v>
          </cell>
          <cell r="AD1433">
            <v>0.8</v>
          </cell>
          <cell r="AE1433">
            <v>0.4</v>
          </cell>
          <cell r="AF1433">
            <v>0.4</v>
          </cell>
          <cell r="AG1433">
            <v>1</v>
          </cell>
          <cell r="AH1433">
            <v>0.4</v>
          </cell>
          <cell r="AI1433">
            <v>0</v>
          </cell>
          <cell r="AJ1433">
            <v>0</v>
          </cell>
        </row>
        <row r="1434">
          <cell r="B1434" t="str">
            <v>PHATRA SG-AA RMF</v>
          </cell>
          <cell r="C1434" t="str">
            <v>RMF</v>
          </cell>
          <cell r="D1434" t="str">
            <v>No Dividend</v>
          </cell>
          <cell r="E1434" t="str">
            <v>Aggressive Allocation RMF</v>
          </cell>
          <cell r="F1434" t="str">
            <v>Aggressive Allocation</v>
          </cell>
          <cell r="G1434" t="str">
            <v>Asset Allocation Global R</v>
          </cell>
          <cell r="H1434" t="str">
            <v>Asset Allocation : Global</v>
          </cell>
          <cell r="I1434" t="str">
            <v>Active</v>
          </cell>
          <cell r="J1434" t="str">
            <v>กระจายลงทุนในหน่วยลงทุน</v>
          </cell>
          <cell r="L1434">
            <v>1.57</v>
          </cell>
          <cell r="M1434">
            <v>4.38</v>
          </cell>
          <cell r="N1434" t="str">
            <v>-</v>
          </cell>
          <cell r="O1434">
            <v>6.85</v>
          </cell>
          <cell r="P1434" t="str">
            <v>-</v>
          </cell>
          <cell r="Q1434" t="str">
            <v>-</v>
          </cell>
          <cell r="R1434" t="str">
            <v>-</v>
          </cell>
          <cell r="S1434" t="str">
            <v>-</v>
          </cell>
          <cell r="U1434">
            <v>0.5</v>
          </cell>
          <cell r="V1434">
            <v>1</v>
          </cell>
          <cell r="W1434" t="str">
            <v/>
          </cell>
          <cell r="X1434">
            <v>1</v>
          </cell>
          <cell r="Y1434" t="str">
            <v/>
          </cell>
          <cell r="Z1434" t="str">
            <v/>
          </cell>
          <cell r="AA1434" t="str">
            <v/>
          </cell>
          <cell r="AB1434" t="str">
            <v/>
          </cell>
          <cell r="AC1434">
            <v>0.8</v>
          </cell>
          <cell r="AD1434">
            <v>5.0000000000000044E-2</v>
          </cell>
          <cell r="AE1434" t="str">
            <v/>
          </cell>
          <cell r="AF1434">
            <v>0.25</v>
          </cell>
          <cell r="AG1434" t="str">
            <v/>
          </cell>
          <cell r="AH1434" t="str">
            <v/>
          </cell>
          <cell r="AI1434" t="str">
            <v/>
          </cell>
          <cell r="AJ1434" t="str">
            <v/>
          </cell>
        </row>
        <row r="1435">
          <cell r="B1435" t="str">
            <v>PHATRA SG-AA Extra</v>
          </cell>
          <cell r="C1435" t="str">
            <v>General</v>
          </cell>
          <cell r="D1435" t="str">
            <v>No Dividend</v>
          </cell>
          <cell r="E1435" t="str">
            <v>Aggressive Allocation ND</v>
          </cell>
          <cell r="F1435" t="str">
            <v>Aggressive Allocation</v>
          </cell>
          <cell r="G1435" t="str">
            <v>Asset Allocation Global</v>
          </cell>
          <cell r="H1435" t="str">
            <v>Asset Allocation : Global</v>
          </cell>
          <cell r="I1435" t="str">
            <v>Active</v>
          </cell>
          <cell r="J1435" t="str">
            <v>กระจายลงทุนในหน่วยลงทุน</v>
          </cell>
          <cell r="L1435">
            <v>1.98</v>
          </cell>
          <cell r="M1435" t="str">
            <v>-</v>
          </cell>
          <cell r="N1435" t="str">
            <v>-</v>
          </cell>
          <cell r="O1435" t="str">
            <v>-</v>
          </cell>
          <cell r="P1435" t="str">
            <v>-</v>
          </cell>
          <cell r="Q1435" t="str">
            <v>-</v>
          </cell>
          <cell r="R1435" t="str">
            <v>-</v>
          </cell>
          <cell r="S1435" t="str">
            <v>-</v>
          </cell>
          <cell r="U1435">
            <v>0.20599999999999996</v>
          </cell>
          <cell r="V1435" t="str">
            <v/>
          </cell>
          <cell r="W1435" t="str">
            <v/>
          </cell>
          <cell r="X1435" t="str">
            <v/>
          </cell>
          <cell r="Y1435" t="str">
            <v/>
          </cell>
          <cell r="Z1435" t="str">
            <v/>
          </cell>
          <cell r="AA1435" t="str">
            <v/>
          </cell>
          <cell r="AB1435" t="str">
            <v/>
          </cell>
          <cell r="AC1435">
            <v>0.23299999999999998</v>
          </cell>
          <cell r="AD1435" t="str">
            <v/>
          </cell>
          <cell r="AE1435" t="str">
            <v/>
          </cell>
          <cell r="AF1435" t="str">
            <v/>
          </cell>
          <cell r="AG1435" t="str">
            <v/>
          </cell>
          <cell r="AH1435" t="str">
            <v/>
          </cell>
          <cell r="AI1435" t="str">
            <v/>
          </cell>
          <cell r="AJ1435" t="str">
            <v/>
          </cell>
        </row>
        <row r="1436">
          <cell r="B1436" t="str">
            <v>PHATRA SG-AA Light</v>
          </cell>
          <cell r="C1436" t="str">
            <v>General</v>
          </cell>
          <cell r="D1436" t="str">
            <v>No Dividend</v>
          </cell>
          <cell r="E1436" t="str">
            <v>Aggressive Allocation ND</v>
          </cell>
          <cell r="F1436" t="str">
            <v>Aggressive Allocation</v>
          </cell>
          <cell r="G1436" t="str">
            <v>Asset Allocation Global</v>
          </cell>
          <cell r="H1436" t="str">
            <v>Asset Allocation : Global</v>
          </cell>
          <cell r="I1436" t="str">
            <v>Active</v>
          </cell>
          <cell r="J1436" t="str">
            <v>กระจายลงทุนในหน่วยลงทุน</v>
          </cell>
          <cell r="L1436">
            <v>0.69</v>
          </cell>
          <cell r="M1436" t="str">
            <v>-</v>
          </cell>
          <cell r="N1436" t="str">
            <v>-</v>
          </cell>
          <cell r="O1436" t="str">
            <v>-</v>
          </cell>
          <cell r="P1436" t="str">
            <v>-</v>
          </cell>
          <cell r="Q1436" t="str">
            <v>-</v>
          </cell>
          <cell r="R1436" t="str">
            <v>-</v>
          </cell>
          <cell r="S1436" t="str">
            <v>-</v>
          </cell>
          <cell r="U1436">
            <v>0.82400000000000007</v>
          </cell>
          <cell r="V1436" t="str">
            <v/>
          </cell>
          <cell r="W1436" t="str">
            <v/>
          </cell>
          <cell r="X1436" t="str">
            <v/>
          </cell>
          <cell r="Y1436" t="str">
            <v/>
          </cell>
          <cell r="Z1436" t="str">
            <v/>
          </cell>
          <cell r="AA1436" t="str">
            <v/>
          </cell>
          <cell r="AB1436" t="str">
            <v/>
          </cell>
          <cell r="AC1436">
            <v>0.78600000000000003</v>
          </cell>
          <cell r="AD1436" t="str">
            <v/>
          </cell>
          <cell r="AE1436" t="str">
            <v/>
          </cell>
          <cell r="AF1436" t="str">
            <v/>
          </cell>
          <cell r="AG1436" t="str">
            <v/>
          </cell>
          <cell r="AH1436" t="str">
            <v/>
          </cell>
          <cell r="AI1436" t="str">
            <v/>
          </cell>
          <cell r="AJ1436" t="str">
            <v/>
          </cell>
        </row>
        <row r="1437">
          <cell r="B1437" t="str">
            <v>GI5EM1</v>
          </cell>
          <cell r="C1437" t="str">
            <v>General</v>
          </cell>
          <cell r="D1437" t="str">
            <v>No Dividend</v>
          </cell>
          <cell r="E1437" t="str">
            <v>Equity Fix Term ND</v>
          </cell>
          <cell r="F1437" t="str">
            <v>Equity Fix Term</v>
          </cell>
          <cell r="G1437" t="str">
            <v>Triggered</v>
          </cell>
          <cell r="H1437" t="str">
            <v>Triggered</v>
          </cell>
          <cell r="I1437" t="str">
            <v>Active</v>
          </cell>
          <cell r="J1437">
            <v>0</v>
          </cell>
          <cell r="L1437">
            <v>2.0099999999999998</v>
          </cell>
          <cell r="M1437">
            <v>13.89</v>
          </cell>
          <cell r="N1437">
            <v>-1.25</v>
          </cell>
          <cell r="O1437">
            <v>13.87</v>
          </cell>
          <cell r="P1437">
            <v>-28.14</v>
          </cell>
          <cell r="Q1437" t="str">
            <v>-</v>
          </cell>
          <cell r="R1437" t="str">
            <v>-</v>
          </cell>
          <cell r="S1437" t="str">
            <v>-</v>
          </cell>
          <cell r="U1437">
            <v>0.41400000000000003</v>
          </cell>
          <cell r="V1437">
            <v>0.13800000000000001</v>
          </cell>
          <cell r="W1437">
            <v>0.46499999999999997</v>
          </cell>
          <cell r="X1437">
            <v>0.13800000000000001</v>
          </cell>
          <cell r="Y1437">
            <v>1</v>
          </cell>
          <cell r="Z1437" t="str">
            <v/>
          </cell>
          <cell r="AA1437" t="str">
            <v/>
          </cell>
          <cell r="AB1437" t="str">
            <v/>
          </cell>
          <cell r="AC1437">
            <v>0.42200000000000004</v>
          </cell>
          <cell r="AD1437">
            <v>0</v>
          </cell>
          <cell r="AE1437">
            <v>0.42200000000000004</v>
          </cell>
          <cell r="AF1437">
            <v>0</v>
          </cell>
          <cell r="AG1437">
            <v>1</v>
          </cell>
          <cell r="AH1437" t="str">
            <v/>
          </cell>
          <cell r="AI1437" t="str">
            <v/>
          </cell>
          <cell r="AJ1437" t="str">
            <v/>
          </cell>
        </row>
        <row r="1438">
          <cell r="B1438" t="str">
            <v>GI5EM2</v>
          </cell>
          <cell r="C1438" t="str">
            <v>General</v>
          </cell>
          <cell r="D1438" t="str">
            <v>No Dividend</v>
          </cell>
          <cell r="E1438" t="str">
            <v>Equity Fix Term ND</v>
          </cell>
          <cell r="F1438" t="str">
            <v>Equity Fix Term</v>
          </cell>
          <cell r="G1438" t="str">
            <v>Triggered</v>
          </cell>
          <cell r="H1438" t="str">
            <v>Triggered</v>
          </cell>
          <cell r="I1438" t="str">
            <v>Active</v>
          </cell>
          <cell r="J1438">
            <v>0</v>
          </cell>
          <cell r="L1438">
            <v>0.61</v>
          </cell>
          <cell r="M1438">
            <v>6.83</v>
          </cell>
          <cell r="N1438">
            <v>4.01</v>
          </cell>
          <cell r="O1438">
            <v>9.3699999999999992</v>
          </cell>
          <cell r="P1438" t="str">
            <v>-</v>
          </cell>
          <cell r="Q1438" t="str">
            <v>-</v>
          </cell>
          <cell r="R1438" t="str">
            <v>-</v>
          </cell>
          <cell r="S1438" t="str">
            <v>-</v>
          </cell>
          <cell r="U1438">
            <v>0.72499999999999998</v>
          </cell>
          <cell r="V1438">
            <v>0.17300000000000004</v>
          </cell>
          <cell r="W1438">
            <v>7.1999999999999953E-2</v>
          </cell>
          <cell r="X1438">
            <v>0.17300000000000004</v>
          </cell>
          <cell r="Y1438" t="str">
            <v/>
          </cell>
          <cell r="Z1438" t="str">
            <v/>
          </cell>
          <cell r="AA1438" t="str">
            <v/>
          </cell>
          <cell r="AB1438" t="str">
            <v/>
          </cell>
          <cell r="AC1438">
            <v>0.89500000000000002</v>
          </cell>
          <cell r="AD1438">
            <v>5.3000000000000047E-2</v>
          </cell>
          <cell r="AE1438">
            <v>0</v>
          </cell>
          <cell r="AF1438">
            <v>5.3000000000000047E-2</v>
          </cell>
          <cell r="AG1438" t="str">
            <v/>
          </cell>
          <cell r="AH1438" t="str">
            <v/>
          </cell>
          <cell r="AI1438" t="str">
            <v/>
          </cell>
          <cell r="AJ1438" t="str">
            <v/>
          </cell>
        </row>
        <row r="1439">
          <cell r="B1439" t="str">
            <v>MGS</v>
          </cell>
          <cell r="C1439" t="str">
            <v>General</v>
          </cell>
          <cell r="D1439" t="str">
            <v>Dividend</v>
          </cell>
          <cell r="E1439" t="str">
            <v>Global Allocation D</v>
          </cell>
          <cell r="F1439" t="str">
            <v>Global Allocation</v>
          </cell>
          <cell r="G1439" t="str">
            <v>Asset Allocation Global</v>
          </cell>
          <cell r="H1439" t="str">
            <v>Asset Allocation : Global</v>
          </cell>
          <cell r="I1439" t="str">
            <v>Active</v>
          </cell>
          <cell r="J1439" t="str">
            <v>กระจายลงทุนในหน่วยลงทุน</v>
          </cell>
          <cell r="L1439">
            <v>3.24</v>
          </cell>
          <cell r="M1439">
            <v>7.48</v>
          </cell>
          <cell r="N1439">
            <v>5.2</v>
          </cell>
          <cell r="O1439">
            <v>10.28</v>
          </cell>
          <cell r="P1439">
            <v>-4.21</v>
          </cell>
          <cell r="Q1439">
            <v>2</v>
          </cell>
          <cell r="R1439">
            <v>-1.1499999999999999</v>
          </cell>
          <cell r="S1439">
            <v>2.85</v>
          </cell>
          <cell r="U1439">
            <v>8.8999999999999968E-2</v>
          </cell>
          <cell r="V1439">
            <v>0.15400000000000003</v>
          </cell>
          <cell r="W1439">
            <v>0.42400000000000004</v>
          </cell>
          <cell r="X1439">
            <v>0.23099999999999998</v>
          </cell>
          <cell r="Y1439">
            <v>0.94499999999999995</v>
          </cell>
          <cell r="Z1439">
            <v>0.73399999999999999</v>
          </cell>
          <cell r="AA1439">
            <v>1</v>
          </cell>
          <cell r="AB1439">
            <v>1</v>
          </cell>
          <cell r="AC1439">
            <v>0</v>
          </cell>
          <cell r="AD1439">
            <v>0</v>
          </cell>
          <cell r="AE1439">
            <v>0.14300000000000002</v>
          </cell>
          <cell r="AF1439">
            <v>0</v>
          </cell>
          <cell r="AG1439">
            <v>1</v>
          </cell>
          <cell r="AH1439">
            <v>0.25</v>
          </cell>
          <cell r="AI1439">
            <v>1</v>
          </cell>
          <cell r="AJ1439">
            <v>1</v>
          </cell>
        </row>
        <row r="1440">
          <cell r="B1440" t="str">
            <v>MGA</v>
          </cell>
          <cell r="C1440" t="str">
            <v>General</v>
          </cell>
          <cell r="D1440" t="str">
            <v>Dividend</v>
          </cell>
          <cell r="E1440" t="str">
            <v>Global Equity D</v>
          </cell>
          <cell r="F1440" t="str">
            <v>Global Equity</v>
          </cell>
          <cell r="G1440" t="str">
            <v>EQ DM</v>
          </cell>
          <cell r="H1440" t="str">
            <v>EQ : DM</v>
          </cell>
          <cell r="I1440" t="str">
            <v>Active</v>
          </cell>
          <cell r="J1440" t="str">
            <v>กระจายลงทุนในหน่วยลงทุน</v>
          </cell>
          <cell r="L1440">
            <v>3.29</v>
          </cell>
          <cell r="M1440">
            <v>6.72</v>
          </cell>
          <cell r="N1440">
            <v>5.51</v>
          </cell>
          <cell r="O1440">
            <v>13.55</v>
          </cell>
          <cell r="P1440">
            <v>-1.97</v>
          </cell>
          <cell r="Q1440">
            <v>5.18</v>
          </cell>
          <cell r="R1440">
            <v>3.6</v>
          </cell>
          <cell r="S1440">
            <v>8.07</v>
          </cell>
          <cell r="U1440">
            <v>0.57899999999999996</v>
          </cell>
          <cell r="V1440">
            <v>0.78400000000000003</v>
          </cell>
          <cell r="W1440">
            <v>0.67700000000000005</v>
          </cell>
          <cell r="X1440">
            <v>0.56800000000000006</v>
          </cell>
          <cell r="Y1440">
            <v>0.69300000000000006</v>
          </cell>
          <cell r="Z1440">
            <v>0.65300000000000002</v>
          </cell>
          <cell r="AA1440">
            <v>0.5</v>
          </cell>
          <cell r="AB1440">
            <v>0.28600000000000003</v>
          </cell>
          <cell r="AC1440">
            <v>0.53</v>
          </cell>
          <cell r="AD1440">
            <v>0.82400000000000007</v>
          </cell>
          <cell r="AE1440">
            <v>0.76500000000000001</v>
          </cell>
          <cell r="AF1440">
            <v>0.58899999999999997</v>
          </cell>
          <cell r="AG1440">
            <v>0.6</v>
          </cell>
          <cell r="AH1440">
            <v>0.44499999999999995</v>
          </cell>
          <cell r="AI1440">
            <v>0.6</v>
          </cell>
          <cell r="AJ1440">
            <v>0.5</v>
          </cell>
        </row>
        <row r="1441">
          <cell r="B1441" t="str">
            <v>SI5E2</v>
          </cell>
          <cell r="C1441" t="str">
            <v>General</v>
          </cell>
          <cell r="D1441" t="str">
            <v>Dividend</v>
          </cell>
          <cell r="E1441" t="str">
            <v>Foreign Investment Equity Fix Term D</v>
          </cell>
          <cell r="F1441" t="str">
            <v>Foreign Investment Equity Fix Term</v>
          </cell>
          <cell r="G1441" t="str">
            <v>Foreign Bond Fixed Term</v>
          </cell>
          <cell r="H1441" t="str">
            <v>Foreign Bond : Fixed Term</v>
          </cell>
          <cell r="I1441" t="str">
            <v>Active</v>
          </cell>
          <cell r="J1441">
            <v>0</v>
          </cell>
          <cell r="L1441">
            <v>2.09</v>
          </cell>
          <cell r="M1441">
            <v>3.75</v>
          </cell>
          <cell r="N1441">
            <v>0.32</v>
          </cell>
          <cell r="O1441">
            <v>4.53</v>
          </cell>
          <cell r="P1441">
            <v>-9.57</v>
          </cell>
          <cell r="Q1441">
            <v>1.5</v>
          </cell>
          <cell r="R1441" t="str">
            <v>-</v>
          </cell>
          <cell r="S1441" t="str">
            <v>-</v>
          </cell>
          <cell r="U1441">
            <v>4.4000000000000039E-2</v>
          </cell>
          <cell r="V1441">
            <v>6.0000000000000053E-2</v>
          </cell>
          <cell r="W1441">
            <v>0.96599999999999997</v>
          </cell>
          <cell r="X1441">
            <v>8.2999999999999963E-2</v>
          </cell>
          <cell r="Y1441">
            <v>0.92500000000000004</v>
          </cell>
          <cell r="Z1441">
            <v>0.44899999999999995</v>
          </cell>
          <cell r="AA1441" t="str">
            <v/>
          </cell>
          <cell r="AB1441" t="str">
            <v/>
          </cell>
          <cell r="AC1441">
            <v>0.6</v>
          </cell>
          <cell r="AD1441">
            <v>0.8</v>
          </cell>
          <cell r="AE1441">
            <v>0.8</v>
          </cell>
          <cell r="AF1441">
            <v>1</v>
          </cell>
          <cell r="AG1441">
            <v>0.8</v>
          </cell>
          <cell r="AH1441">
            <v>0.5</v>
          </cell>
          <cell r="AI1441" t="str">
            <v/>
          </cell>
          <cell r="AJ1441" t="str">
            <v/>
          </cell>
        </row>
        <row r="1442">
          <cell r="B1442" t="str">
            <v>SI5E3</v>
          </cell>
          <cell r="C1442" t="str">
            <v>General</v>
          </cell>
          <cell r="D1442" t="str">
            <v>Dividend</v>
          </cell>
          <cell r="E1442" t="str">
            <v>Foreign Investment Equity Fix Term D</v>
          </cell>
          <cell r="F1442" t="str">
            <v>Foreign Investment Equity Fix Term</v>
          </cell>
          <cell r="G1442" t="str">
            <v>Foreign Bond Fixed Term</v>
          </cell>
          <cell r="H1442" t="str">
            <v>Foreign Bond : Fixed Term</v>
          </cell>
          <cell r="I1442" t="str">
            <v>Active</v>
          </cell>
          <cell r="J1442">
            <v>0</v>
          </cell>
          <cell r="L1442">
            <v>2.38</v>
          </cell>
          <cell r="M1442">
            <v>4.8</v>
          </cell>
          <cell r="N1442">
            <v>1.87</v>
          </cell>
          <cell r="O1442">
            <v>5.96</v>
          </cell>
          <cell r="P1442">
            <v>-6.36</v>
          </cell>
          <cell r="Q1442">
            <v>1.5</v>
          </cell>
          <cell r="R1442" t="str">
            <v>-</v>
          </cell>
          <cell r="S1442" t="str">
            <v>-</v>
          </cell>
          <cell r="U1442">
            <v>3.400000000000003E-2</v>
          </cell>
          <cell r="V1442">
            <v>4.0000000000000036E-2</v>
          </cell>
          <cell r="W1442">
            <v>9.099999999999997E-2</v>
          </cell>
          <cell r="X1442">
            <v>7.6999999999999957E-2</v>
          </cell>
          <cell r="Y1442">
            <v>0.82499999999999996</v>
          </cell>
          <cell r="Z1442">
            <v>0.44899999999999995</v>
          </cell>
          <cell r="AA1442" t="str">
            <v/>
          </cell>
          <cell r="AB1442" t="str">
            <v/>
          </cell>
          <cell r="AC1442">
            <v>0.4</v>
          </cell>
          <cell r="AD1442">
            <v>0.6</v>
          </cell>
          <cell r="AE1442">
            <v>0.19999999999999996</v>
          </cell>
          <cell r="AF1442">
            <v>0.8</v>
          </cell>
          <cell r="AG1442">
            <v>0.4</v>
          </cell>
          <cell r="AH1442">
            <v>0.5</v>
          </cell>
          <cell r="AI1442" t="str">
            <v/>
          </cell>
          <cell r="AJ1442" t="str">
            <v/>
          </cell>
        </row>
        <row r="1443">
          <cell r="B1443" t="str">
            <v>M-INCOMEAI</v>
          </cell>
          <cell r="C1443" t="str">
            <v>General</v>
          </cell>
          <cell r="D1443" t="str">
            <v>No Dividend</v>
          </cell>
          <cell r="E1443" t="str">
            <v>Aggressive Allocation ND</v>
          </cell>
          <cell r="F1443" t="str">
            <v>Aggressive Allocation</v>
          </cell>
          <cell r="G1443" t="str">
            <v>Income Global Multi-Asset</v>
          </cell>
          <cell r="H1443" t="str">
            <v>Income : Global (Multi-Asset)</v>
          </cell>
          <cell r="I1443" t="str">
            <v>Active</v>
          </cell>
          <cell r="J1443" t="str">
            <v>กระจายลงทุนในหน่วยลงทุน + ลงทุนเองโดยตรง</v>
          </cell>
          <cell r="L1443">
            <v>1.32</v>
          </cell>
          <cell r="M1443">
            <v>3.4</v>
          </cell>
          <cell r="N1443">
            <v>4.76</v>
          </cell>
          <cell r="O1443">
            <v>5.52</v>
          </cell>
          <cell r="P1443">
            <v>0.92</v>
          </cell>
          <cell r="Q1443" t="str">
            <v>-</v>
          </cell>
          <cell r="R1443" t="str">
            <v>-</v>
          </cell>
          <cell r="S1443" t="str">
            <v>-</v>
          </cell>
          <cell r="U1443">
            <v>0.42900000000000005</v>
          </cell>
          <cell r="V1443">
            <v>0.89300000000000002</v>
          </cell>
          <cell r="W1443">
            <v>0.64300000000000002</v>
          </cell>
          <cell r="X1443">
            <v>0.96499999999999997</v>
          </cell>
          <cell r="Y1443">
            <v>0.84</v>
          </cell>
          <cell r="Z1443" t="str">
            <v/>
          </cell>
          <cell r="AA1443" t="str">
            <v/>
          </cell>
          <cell r="AB1443" t="str">
            <v/>
          </cell>
          <cell r="AC1443">
            <v>0.5</v>
          </cell>
          <cell r="AD1443">
            <v>0.21799999999999997</v>
          </cell>
          <cell r="AE1443">
            <v>0.15600000000000003</v>
          </cell>
          <cell r="AF1443">
            <v>0.45699999999999996</v>
          </cell>
          <cell r="AG1443">
            <v>0.30000000000000004</v>
          </cell>
          <cell r="AH1443" t="str">
            <v/>
          </cell>
          <cell r="AI1443" t="str">
            <v/>
          </cell>
          <cell r="AJ1443" t="str">
            <v/>
          </cell>
        </row>
        <row r="1444">
          <cell r="B1444" t="str">
            <v>I-GOLDRMF</v>
          </cell>
          <cell r="C1444" t="str">
            <v>RMF</v>
          </cell>
          <cell r="D1444" t="str">
            <v>No Dividend</v>
          </cell>
          <cell r="E1444" t="str">
            <v>Commodities Precious Metals RMF</v>
          </cell>
          <cell r="F1444" t="str">
            <v>Commodities Precious Metals</v>
          </cell>
          <cell r="G1444" t="str">
            <v>Commodity Gold R</v>
          </cell>
          <cell r="H1444" t="str">
            <v>Commodity : Gold</v>
          </cell>
          <cell r="I1444" t="str">
            <v>Passive</v>
          </cell>
          <cell r="J1444" t="str">
            <v>SPDR Gold Trust (Singapore)</v>
          </cell>
          <cell r="L1444">
            <v>-0.59</v>
          </cell>
          <cell r="M1444">
            <v>-1.95</v>
          </cell>
          <cell r="N1444">
            <v>1.91</v>
          </cell>
          <cell r="O1444">
            <v>-0.9</v>
          </cell>
          <cell r="P1444">
            <v>-4.41</v>
          </cell>
          <cell r="Q1444">
            <v>-2.99</v>
          </cell>
          <cell r="R1444">
            <v>-1.41</v>
          </cell>
          <cell r="S1444" t="str">
            <v>-</v>
          </cell>
          <cell r="U1444">
            <v>0.36399999999999999</v>
          </cell>
          <cell r="V1444">
            <v>0.45499999999999996</v>
          </cell>
          <cell r="W1444">
            <v>0.72799999999999998</v>
          </cell>
          <cell r="X1444">
            <v>0.63700000000000001</v>
          </cell>
          <cell r="Y1444">
            <v>0.27300000000000002</v>
          </cell>
          <cell r="Z1444">
            <v>0.63700000000000001</v>
          </cell>
          <cell r="AA1444">
            <v>0.36399999999999999</v>
          </cell>
          <cell r="AB1444" t="str">
            <v/>
          </cell>
          <cell r="AC1444">
            <v>0.36399999999999999</v>
          </cell>
          <cell r="AD1444">
            <v>0.45499999999999996</v>
          </cell>
          <cell r="AE1444">
            <v>0.72799999999999998</v>
          </cell>
          <cell r="AF1444">
            <v>0.63700000000000001</v>
          </cell>
          <cell r="AG1444">
            <v>0.27300000000000002</v>
          </cell>
          <cell r="AH1444">
            <v>0.63700000000000001</v>
          </cell>
          <cell r="AI1444">
            <v>0.36399999999999999</v>
          </cell>
          <cell r="AJ1444" t="str">
            <v/>
          </cell>
        </row>
        <row r="1445">
          <cell r="B1445" t="str">
            <v>I-GOLD</v>
          </cell>
          <cell r="C1445" t="str">
            <v>General</v>
          </cell>
          <cell r="D1445" t="str">
            <v>No Dividend</v>
          </cell>
          <cell r="E1445" t="str">
            <v>Commodities Precious Metals ND</v>
          </cell>
          <cell r="F1445" t="str">
            <v>Commodities Precious Metals</v>
          </cell>
          <cell r="G1445" t="str">
            <v>Commodity Gold</v>
          </cell>
          <cell r="H1445" t="str">
            <v>Commodity : Gold</v>
          </cell>
          <cell r="I1445" t="str">
            <v>Passive</v>
          </cell>
          <cell r="J1445" t="str">
            <v>SPDR Gold Trust (Hong Kong)</v>
          </cell>
          <cell r="L1445">
            <v>-0.47</v>
          </cell>
          <cell r="M1445">
            <v>-2.0299999999999998</v>
          </cell>
          <cell r="N1445">
            <v>2.02</v>
          </cell>
          <cell r="O1445">
            <v>-1.08</v>
          </cell>
          <cell r="P1445">
            <v>-3.71</v>
          </cell>
          <cell r="Q1445">
            <v>-2.4300000000000002</v>
          </cell>
          <cell r="R1445">
            <v>-1.05</v>
          </cell>
          <cell r="S1445">
            <v>2.72</v>
          </cell>
          <cell r="U1445">
            <v>0.26400000000000001</v>
          </cell>
          <cell r="V1445">
            <v>0.47399999999999998</v>
          </cell>
          <cell r="W1445">
            <v>0.57899999999999996</v>
          </cell>
          <cell r="X1445">
            <v>0.52700000000000002</v>
          </cell>
          <cell r="Y1445">
            <v>0.26400000000000001</v>
          </cell>
          <cell r="Z1445">
            <v>0.42200000000000004</v>
          </cell>
          <cell r="AA1445">
            <v>5.3000000000000047E-2</v>
          </cell>
          <cell r="AB1445">
            <v>0.33399999999999996</v>
          </cell>
          <cell r="AC1445">
            <v>0.22799999999999998</v>
          </cell>
          <cell r="AD1445">
            <v>0.36399999999999999</v>
          </cell>
          <cell r="AE1445">
            <v>0.54600000000000004</v>
          </cell>
          <cell r="AF1445">
            <v>0.5</v>
          </cell>
          <cell r="AG1445">
            <v>0.22799999999999998</v>
          </cell>
          <cell r="AH1445">
            <v>0.41000000000000003</v>
          </cell>
          <cell r="AI1445">
            <v>9.099999999999997E-2</v>
          </cell>
          <cell r="AJ1445">
            <v>0</v>
          </cell>
        </row>
        <row r="1446">
          <cell r="B1446" t="str">
            <v>I-GOLD7S2</v>
          </cell>
          <cell r="C1446" t="str">
            <v>General</v>
          </cell>
          <cell r="D1446" t="str">
            <v>No Dividend</v>
          </cell>
          <cell r="E1446" t="str">
            <v>Commodities Precious Metals ND</v>
          </cell>
          <cell r="F1446" t="str">
            <v>Commodities Precious Metals</v>
          </cell>
          <cell r="G1446" t="str">
            <v>Triggered</v>
          </cell>
          <cell r="H1446" t="str">
            <v>Triggered</v>
          </cell>
          <cell r="I1446" t="str">
            <v>Passive</v>
          </cell>
          <cell r="J1446" t="str">
            <v>SPDR Gold Trust (Singapore)</v>
          </cell>
          <cell r="L1446">
            <v>-1.08</v>
          </cell>
          <cell r="M1446">
            <v>-3.02</v>
          </cell>
          <cell r="N1446">
            <v>0.74</v>
          </cell>
          <cell r="O1446">
            <v>-2.11</v>
          </cell>
          <cell r="P1446">
            <v>-6.45</v>
          </cell>
          <cell r="Q1446">
            <v>-5.41</v>
          </cell>
          <cell r="R1446">
            <v>-3.27</v>
          </cell>
          <cell r="S1446" t="str">
            <v>-</v>
          </cell>
          <cell r="U1446">
            <v>0.96599999999999997</v>
          </cell>
          <cell r="V1446">
            <v>1</v>
          </cell>
          <cell r="W1446">
            <v>0.25</v>
          </cell>
          <cell r="X1446">
            <v>0.93199999999999994</v>
          </cell>
          <cell r="Y1446">
            <v>0.39200000000000002</v>
          </cell>
          <cell r="Z1446">
            <v>0.94199999999999995</v>
          </cell>
          <cell r="AA1446">
            <v>0.91700000000000004</v>
          </cell>
          <cell r="AB1446" t="str">
            <v/>
          </cell>
          <cell r="AC1446">
            <v>0.95499999999999996</v>
          </cell>
          <cell r="AD1446">
            <v>0.91</v>
          </cell>
          <cell r="AE1446">
            <v>0.77300000000000002</v>
          </cell>
          <cell r="AF1446">
            <v>0.81899999999999995</v>
          </cell>
          <cell r="AG1446">
            <v>0.95499999999999996</v>
          </cell>
          <cell r="AH1446">
            <v>0.95499999999999996</v>
          </cell>
          <cell r="AI1446">
            <v>0.95499999999999996</v>
          </cell>
          <cell r="AJ1446" t="str">
            <v/>
          </cell>
        </row>
        <row r="1447">
          <cell r="B1447" t="str">
            <v>I-GOLD7S3</v>
          </cell>
          <cell r="C1447" t="str">
            <v>General</v>
          </cell>
          <cell r="D1447" t="str">
            <v>No Dividend</v>
          </cell>
          <cell r="E1447" t="str">
            <v>Commodities Precious Metals ND</v>
          </cell>
          <cell r="F1447" t="str">
            <v>Commodities Precious Metals</v>
          </cell>
          <cell r="G1447" t="str">
            <v>Triggered</v>
          </cell>
          <cell r="H1447" t="str">
            <v>Triggered</v>
          </cell>
          <cell r="I1447" t="str">
            <v>Passive</v>
          </cell>
          <cell r="J1447" t="str">
            <v>SPDR Gold Trust (Singapore)</v>
          </cell>
          <cell r="L1447">
            <v>-1.1200000000000001</v>
          </cell>
          <cell r="M1447">
            <v>-3.01</v>
          </cell>
          <cell r="N1447">
            <v>0.77</v>
          </cell>
          <cell r="O1447">
            <v>-2.0699999999999998</v>
          </cell>
          <cell r="P1447">
            <v>-6.38</v>
          </cell>
          <cell r="Q1447">
            <v>-5.44</v>
          </cell>
          <cell r="R1447">
            <v>-3.22</v>
          </cell>
          <cell r="S1447" t="str">
            <v>-</v>
          </cell>
          <cell r="U1447">
            <v>1</v>
          </cell>
          <cell r="V1447">
            <v>0.96599999999999997</v>
          </cell>
          <cell r="W1447">
            <v>0.21499999999999997</v>
          </cell>
          <cell r="X1447">
            <v>0.89700000000000002</v>
          </cell>
          <cell r="Y1447">
            <v>0.34799999999999998</v>
          </cell>
          <cell r="Z1447">
            <v>1</v>
          </cell>
          <cell r="AA1447">
            <v>0.83399999999999996</v>
          </cell>
          <cell r="AB1447" t="str">
            <v/>
          </cell>
          <cell r="AC1447">
            <v>1</v>
          </cell>
          <cell r="AD1447">
            <v>0.86399999999999999</v>
          </cell>
          <cell r="AE1447">
            <v>0.72799999999999998</v>
          </cell>
          <cell r="AF1447">
            <v>0.77300000000000002</v>
          </cell>
          <cell r="AG1447">
            <v>0.86399999999999999</v>
          </cell>
          <cell r="AH1447">
            <v>1</v>
          </cell>
          <cell r="AI1447">
            <v>0.91</v>
          </cell>
          <cell r="AJ1447" t="str">
            <v/>
          </cell>
        </row>
        <row r="1448">
          <cell r="B1448" t="str">
            <v>I-USS1</v>
          </cell>
          <cell r="C1448" t="str">
            <v>General</v>
          </cell>
          <cell r="D1448" t="str">
            <v>Dividend</v>
          </cell>
          <cell r="E1448" t="str">
            <v>Foreign Investment Equity Fix Term D</v>
          </cell>
          <cell r="F1448" t="str">
            <v>Foreign Investment Equity Fix Term</v>
          </cell>
          <cell r="G1448" t="str">
            <v>Foreign Bond Fixed Term</v>
          </cell>
          <cell r="H1448" t="str">
            <v>Foreign Bond : Fixed Term</v>
          </cell>
          <cell r="I1448" t="str">
            <v>Active</v>
          </cell>
          <cell r="J1448">
            <v>0</v>
          </cell>
          <cell r="L1448">
            <v>1.84</v>
          </cell>
          <cell r="M1448">
            <v>6.5</v>
          </cell>
          <cell r="N1448">
            <v>1.29</v>
          </cell>
          <cell r="O1448">
            <v>7.58</v>
          </cell>
          <cell r="P1448">
            <v>-5.72</v>
          </cell>
          <cell r="Q1448" t="str">
            <v>-</v>
          </cell>
          <cell r="R1448" t="str">
            <v>-</v>
          </cell>
          <cell r="S1448" t="str">
            <v>-</v>
          </cell>
          <cell r="U1448">
            <v>4.8000000000000043E-2</v>
          </cell>
          <cell r="V1448">
            <v>2.5000000000000022E-2</v>
          </cell>
          <cell r="W1448">
            <v>0.18200000000000005</v>
          </cell>
          <cell r="X1448">
            <v>6.1000000000000054E-2</v>
          </cell>
          <cell r="Y1448">
            <v>0.72499999999999998</v>
          </cell>
          <cell r="Z1448" t="str">
            <v/>
          </cell>
          <cell r="AA1448" t="str">
            <v/>
          </cell>
          <cell r="AB1448" t="str">
            <v/>
          </cell>
          <cell r="AC1448">
            <v>0.8</v>
          </cell>
          <cell r="AD1448">
            <v>0.19999999999999996</v>
          </cell>
          <cell r="AE1448">
            <v>0.6</v>
          </cell>
          <cell r="AF1448">
            <v>0.19999999999999996</v>
          </cell>
          <cell r="AG1448">
            <v>0.19999999999999996</v>
          </cell>
          <cell r="AH1448" t="str">
            <v/>
          </cell>
          <cell r="AI1448" t="str">
            <v/>
          </cell>
          <cell r="AJ1448" t="str">
            <v/>
          </cell>
        </row>
        <row r="1449">
          <cell r="B1449" t="str">
            <v>I-REITs</v>
          </cell>
          <cell r="C1449" t="str">
            <v>General</v>
          </cell>
          <cell r="D1449" t="str">
            <v>Dividend</v>
          </cell>
          <cell r="E1449" t="str">
            <v>Property - Indirect Global D</v>
          </cell>
          <cell r="F1449" t="str">
            <v>Property - Indirect Global</v>
          </cell>
          <cell r="G1449" t="str">
            <v>Property REITs Global</v>
          </cell>
          <cell r="H1449" t="str">
            <v>Property/REITs : Global</v>
          </cell>
          <cell r="I1449" t="str">
            <v>Active</v>
          </cell>
          <cell r="J1449" t="str">
            <v>กระจายลงทุนในหน่วยลงทุน + ลงทุนเองโดยตรง</v>
          </cell>
          <cell r="L1449">
            <v>-1.24</v>
          </cell>
          <cell r="M1449">
            <v>3.32</v>
          </cell>
          <cell r="N1449">
            <v>3.96</v>
          </cell>
          <cell r="O1449">
            <v>4.8600000000000003</v>
          </cell>
          <cell r="P1449">
            <v>-3.51</v>
          </cell>
          <cell r="Q1449">
            <v>3.79</v>
          </cell>
          <cell r="R1449">
            <v>4.66</v>
          </cell>
          <cell r="S1449" t="str">
            <v>-</v>
          </cell>
          <cell r="U1449">
            <v>0.66700000000000004</v>
          </cell>
          <cell r="V1449">
            <v>0.66700000000000004</v>
          </cell>
          <cell r="W1449">
            <v>1</v>
          </cell>
          <cell r="X1449">
            <v>1</v>
          </cell>
          <cell r="Y1449">
            <v>1</v>
          </cell>
          <cell r="Z1449">
            <v>0</v>
          </cell>
          <cell r="AA1449">
            <v>0</v>
          </cell>
          <cell r="AB1449" t="str">
            <v/>
          </cell>
          <cell r="AC1449">
            <v>0.9</v>
          </cell>
          <cell r="AD1449">
            <v>0.9</v>
          </cell>
          <cell r="AE1449">
            <v>1</v>
          </cell>
          <cell r="AF1449">
            <v>1</v>
          </cell>
          <cell r="AG1449">
            <v>1</v>
          </cell>
          <cell r="AH1449">
            <v>0.5</v>
          </cell>
          <cell r="AI1449">
            <v>1</v>
          </cell>
          <cell r="AJ1449" t="str">
            <v/>
          </cell>
        </row>
        <row r="1450">
          <cell r="B1450" t="str">
            <v>I-OIL33S1</v>
          </cell>
          <cell r="C1450" t="str">
            <v>General</v>
          </cell>
          <cell r="D1450" t="str">
            <v>No Dividend</v>
          </cell>
          <cell r="E1450" t="str">
            <v>Foreign Invest Mis ND</v>
          </cell>
          <cell r="F1450" t="str">
            <v>Foreign Investment Miscellaneous</v>
          </cell>
          <cell r="G1450" t="str">
            <v>Triggered</v>
          </cell>
          <cell r="H1450" t="str">
            <v>Triggered</v>
          </cell>
          <cell r="I1450" t="str">
            <v>Active</v>
          </cell>
          <cell r="J1450">
            <v>0</v>
          </cell>
          <cell r="L1450">
            <v>5.87</v>
          </cell>
          <cell r="M1450">
            <v>18.14</v>
          </cell>
          <cell r="N1450">
            <v>-8.48</v>
          </cell>
          <cell r="O1450">
            <v>36.58</v>
          </cell>
          <cell r="P1450">
            <v>-7.01</v>
          </cell>
          <cell r="Q1450">
            <v>0.11</v>
          </cell>
          <cell r="R1450" t="str">
            <v>-</v>
          </cell>
          <cell r="S1450" t="str">
            <v>-</v>
          </cell>
          <cell r="U1450">
            <v>0</v>
          </cell>
          <cell r="V1450">
            <v>0</v>
          </cell>
          <cell r="W1450">
            <v>0.92900000000000005</v>
          </cell>
          <cell r="X1450">
            <v>0</v>
          </cell>
          <cell r="Y1450">
            <v>0.47899999999999998</v>
          </cell>
          <cell r="Z1450">
            <v>0.47099999999999997</v>
          </cell>
          <cell r="AA1450" t="str">
            <v/>
          </cell>
          <cell r="AB1450" t="str">
            <v/>
          </cell>
          <cell r="AC1450">
            <v>6.2999999999999945E-2</v>
          </cell>
          <cell r="AD1450">
            <v>0</v>
          </cell>
          <cell r="AE1450">
            <v>0.75</v>
          </cell>
          <cell r="AF1450">
            <v>0</v>
          </cell>
          <cell r="AG1450">
            <v>0.53400000000000003</v>
          </cell>
          <cell r="AH1450">
            <v>0.19999999999999996</v>
          </cell>
          <cell r="AI1450" t="str">
            <v/>
          </cell>
          <cell r="AJ1450" t="str">
            <v/>
          </cell>
        </row>
        <row r="1451">
          <cell r="B1451" t="str">
            <v>I-OIL5S2</v>
          </cell>
          <cell r="C1451" t="str">
            <v>General</v>
          </cell>
          <cell r="D1451" t="str">
            <v>No Dividend</v>
          </cell>
          <cell r="E1451" t="str">
            <v>Foreign Invest Mis ND</v>
          </cell>
          <cell r="F1451" t="str">
            <v>Foreign Investment Miscellaneous</v>
          </cell>
          <cell r="G1451" t="str">
            <v>Triggered</v>
          </cell>
          <cell r="H1451" t="str">
            <v>Triggered</v>
          </cell>
          <cell r="I1451" t="str">
            <v>Active</v>
          </cell>
          <cell r="J1451">
            <v>0</v>
          </cell>
          <cell r="L1451">
            <v>5.41</v>
          </cell>
          <cell r="M1451">
            <v>17.63</v>
          </cell>
          <cell r="N1451">
            <v>-8.58</v>
          </cell>
          <cell r="O1451">
            <v>36.03</v>
          </cell>
          <cell r="P1451">
            <v>-8.23</v>
          </cell>
          <cell r="Q1451">
            <v>-0.62</v>
          </cell>
          <cell r="R1451" t="str">
            <v>-</v>
          </cell>
          <cell r="S1451" t="str">
            <v>-</v>
          </cell>
          <cell r="U1451">
            <v>0.10399999999999998</v>
          </cell>
          <cell r="V1451">
            <v>3.5000000000000031E-2</v>
          </cell>
          <cell r="W1451">
            <v>0.96499999999999997</v>
          </cell>
          <cell r="X1451">
            <v>3.5000000000000031E-2</v>
          </cell>
          <cell r="Y1451">
            <v>0.52200000000000002</v>
          </cell>
          <cell r="Z1451">
            <v>0.64800000000000002</v>
          </cell>
          <cell r="AA1451" t="str">
            <v/>
          </cell>
          <cell r="AB1451" t="str">
            <v/>
          </cell>
          <cell r="AC1451">
            <v>0.25</v>
          </cell>
          <cell r="AD1451">
            <v>6.2999999999999945E-2</v>
          </cell>
          <cell r="AE1451">
            <v>0.81299999999999994</v>
          </cell>
          <cell r="AF1451">
            <v>6.2999999999999945E-2</v>
          </cell>
          <cell r="AG1451">
            <v>0.6</v>
          </cell>
          <cell r="AH1451">
            <v>0.4</v>
          </cell>
          <cell r="AI1451" t="str">
            <v/>
          </cell>
          <cell r="AJ1451" t="str">
            <v/>
          </cell>
        </row>
        <row r="1452">
          <cell r="B1452" t="str">
            <v>I-OIL</v>
          </cell>
          <cell r="C1452" t="str">
            <v>General</v>
          </cell>
          <cell r="D1452" t="str">
            <v>No Dividend</v>
          </cell>
          <cell r="E1452" t="str">
            <v>Commodities Energy ND</v>
          </cell>
          <cell r="F1452" t="str">
            <v>Commodities Energy</v>
          </cell>
          <cell r="G1452" t="str">
            <v>Commodity Oil</v>
          </cell>
          <cell r="H1452" t="str">
            <v>Commodity : Oil</v>
          </cell>
          <cell r="I1452" t="str">
            <v>Passive</v>
          </cell>
          <cell r="J1452" t="str">
            <v>PowerShares DB Oil Fund</v>
          </cell>
          <cell r="L1452">
            <v>5.89</v>
          </cell>
          <cell r="M1452">
            <v>17.95</v>
          </cell>
          <cell r="N1452">
            <v>-8.59</v>
          </cell>
          <cell r="O1452">
            <v>34.36</v>
          </cell>
          <cell r="P1452">
            <v>-5.63</v>
          </cell>
          <cell r="Q1452">
            <v>2.44</v>
          </cell>
          <cell r="R1452">
            <v>-18.18</v>
          </cell>
          <cell r="S1452">
            <v>-7.14</v>
          </cell>
          <cell r="U1452">
            <v>0</v>
          </cell>
          <cell r="V1452">
            <v>0</v>
          </cell>
          <cell r="W1452">
            <v>0.125</v>
          </cell>
          <cell r="X1452">
            <v>0.125</v>
          </cell>
          <cell r="Y1452">
            <v>0</v>
          </cell>
          <cell r="Z1452">
            <v>0.875</v>
          </cell>
          <cell r="AA1452">
            <v>0.42900000000000005</v>
          </cell>
          <cell r="AB1452">
            <v>0</v>
          </cell>
          <cell r="AC1452">
            <v>0</v>
          </cell>
          <cell r="AD1452">
            <v>0</v>
          </cell>
          <cell r="AE1452">
            <v>0.125</v>
          </cell>
          <cell r="AF1452">
            <v>0.125</v>
          </cell>
          <cell r="AG1452">
            <v>0</v>
          </cell>
          <cell r="AH1452">
            <v>0.875</v>
          </cell>
          <cell r="AI1452">
            <v>0.42900000000000005</v>
          </cell>
          <cell r="AJ1452">
            <v>0</v>
          </cell>
        </row>
        <row r="1453">
          <cell r="B1453" t="str">
            <v>I-ASEAN STAR 10</v>
          </cell>
          <cell r="C1453" t="str">
            <v>General</v>
          </cell>
          <cell r="D1453" t="str">
            <v>No Dividend</v>
          </cell>
          <cell r="E1453" t="str">
            <v>ASEAN Equity ND</v>
          </cell>
          <cell r="F1453" t="str">
            <v>ASEAN Equity</v>
          </cell>
          <cell r="G1453" t="str">
            <v>EQ ASEAN</v>
          </cell>
          <cell r="H1453" t="str">
            <v>EQ : ASEAN</v>
          </cell>
          <cell r="I1453" t="str">
            <v>Active</v>
          </cell>
          <cell r="J1453" t="str">
            <v>ลงทุนเองโดยตรง</v>
          </cell>
          <cell r="L1453">
            <v>2.36</v>
          </cell>
          <cell r="M1453">
            <v>1.59</v>
          </cell>
          <cell r="N1453">
            <v>1.5</v>
          </cell>
          <cell r="O1453">
            <v>2.4300000000000002</v>
          </cell>
          <cell r="P1453">
            <v>-5.24</v>
          </cell>
          <cell r="Q1453">
            <v>-8.39</v>
          </cell>
          <cell r="R1453">
            <v>-7.25</v>
          </cell>
          <cell r="S1453" t="str">
            <v>-</v>
          </cell>
          <cell r="U1453">
            <v>0.625</v>
          </cell>
          <cell r="V1453">
            <v>1</v>
          </cell>
          <cell r="W1453">
            <v>0.75</v>
          </cell>
          <cell r="X1453">
            <v>1</v>
          </cell>
          <cell r="Y1453">
            <v>0.125</v>
          </cell>
          <cell r="Z1453">
            <v>1</v>
          </cell>
          <cell r="AA1453">
            <v>0</v>
          </cell>
          <cell r="AB1453" t="str">
            <v/>
          </cell>
          <cell r="AC1453">
            <v>0.19999999999999996</v>
          </cell>
          <cell r="AD1453">
            <v>1</v>
          </cell>
          <cell r="AE1453">
            <v>0.7</v>
          </cell>
          <cell r="AF1453">
            <v>0.7</v>
          </cell>
          <cell r="AG1453">
            <v>0.125</v>
          </cell>
          <cell r="AH1453">
            <v>1</v>
          </cell>
          <cell r="AI1453">
            <v>0</v>
          </cell>
          <cell r="AJ1453" t="str">
            <v/>
          </cell>
        </row>
        <row r="1454">
          <cell r="B1454" t="str">
            <v>SMF-A</v>
          </cell>
          <cell r="C1454" t="str">
            <v>General</v>
          </cell>
          <cell r="D1454" t="str">
            <v>No Dividend</v>
          </cell>
          <cell r="E1454" t="str">
            <v>Asia Pacific ex-Japan EQ ND</v>
          </cell>
          <cell r="F1454" t="str">
            <v>Asia Pacific ex-Japan Equity</v>
          </cell>
          <cell r="G1454" t="str">
            <v>EQ ASEAN</v>
          </cell>
          <cell r="H1454" t="str">
            <v>EQ : ASEAN</v>
          </cell>
          <cell r="I1454" t="str">
            <v>Active</v>
          </cell>
          <cell r="J1454" t="str">
            <v>ลงทุนเองโดยตรง</v>
          </cell>
          <cell r="L1454">
            <v>3.24</v>
          </cell>
          <cell r="M1454">
            <v>6.6</v>
          </cell>
          <cell r="N1454">
            <v>2.93</v>
          </cell>
          <cell r="O1454">
            <v>8.27</v>
          </cell>
          <cell r="P1454">
            <v>-7.4</v>
          </cell>
          <cell r="Q1454" t="str">
            <v>-</v>
          </cell>
          <cell r="R1454" t="str">
            <v>-</v>
          </cell>
          <cell r="S1454" t="str">
            <v>-</v>
          </cell>
          <cell r="U1454">
            <v>0.125</v>
          </cell>
          <cell r="V1454">
            <v>0.125</v>
          </cell>
          <cell r="W1454">
            <v>0.5</v>
          </cell>
          <cell r="X1454">
            <v>0.25</v>
          </cell>
          <cell r="Y1454">
            <v>0.625</v>
          </cell>
          <cell r="Z1454" t="str">
            <v/>
          </cell>
          <cell r="AA1454" t="str">
            <v/>
          </cell>
          <cell r="AB1454" t="str">
            <v/>
          </cell>
          <cell r="AC1454">
            <v>0.16700000000000004</v>
          </cell>
          <cell r="AD1454">
            <v>0.56600000000000006</v>
          </cell>
          <cell r="AE1454">
            <v>0.85799999999999998</v>
          </cell>
          <cell r="AF1454">
            <v>0.74</v>
          </cell>
          <cell r="AG1454">
            <v>0.52400000000000002</v>
          </cell>
          <cell r="AH1454" t="str">
            <v/>
          </cell>
          <cell r="AI1454" t="str">
            <v/>
          </cell>
          <cell r="AJ1454" t="str">
            <v/>
          </cell>
        </row>
        <row r="1455">
          <cell r="B1455" t="str">
            <v>SMF-I</v>
          </cell>
          <cell r="C1455" t="str">
            <v>General</v>
          </cell>
          <cell r="D1455" t="str">
            <v>No Dividend</v>
          </cell>
          <cell r="E1455" t="str">
            <v>Asia Pacific ex-Japan EQ ND</v>
          </cell>
          <cell r="F1455" t="str">
            <v>Asia Pacific ex-Japan Equity</v>
          </cell>
          <cell r="G1455" t="str">
            <v>EQ ASEAN</v>
          </cell>
          <cell r="H1455" t="str">
            <v>EQ : ASEAN</v>
          </cell>
          <cell r="I1455" t="str">
            <v>Active</v>
          </cell>
          <cell r="J1455" t="str">
            <v>ลงทุนเองโดยตรง</v>
          </cell>
          <cell r="L1455">
            <v>3.27</v>
          </cell>
          <cell r="M1455">
            <v>6.71</v>
          </cell>
          <cell r="N1455">
            <v>3.13</v>
          </cell>
          <cell r="O1455">
            <v>8.41</v>
          </cell>
          <cell r="P1455">
            <v>-7.02</v>
          </cell>
          <cell r="Q1455" t="str">
            <v>-</v>
          </cell>
          <cell r="R1455" t="str">
            <v>-</v>
          </cell>
          <cell r="S1455" t="str">
            <v>-</v>
          </cell>
          <cell r="U1455">
            <v>0</v>
          </cell>
          <cell r="V1455">
            <v>0</v>
          </cell>
          <cell r="W1455">
            <v>0.375</v>
          </cell>
          <cell r="X1455">
            <v>0</v>
          </cell>
          <cell r="Y1455">
            <v>0.5</v>
          </cell>
          <cell r="Z1455" t="str">
            <v/>
          </cell>
          <cell r="AA1455" t="str">
            <v/>
          </cell>
          <cell r="AB1455" t="str">
            <v/>
          </cell>
          <cell r="AC1455">
            <v>8.3999999999999964E-2</v>
          </cell>
          <cell r="AD1455">
            <v>0.52200000000000002</v>
          </cell>
          <cell r="AE1455">
            <v>0.81</v>
          </cell>
          <cell r="AF1455">
            <v>0.69599999999999995</v>
          </cell>
          <cell r="AG1455">
            <v>0.47699999999999998</v>
          </cell>
          <cell r="AH1455" t="str">
            <v/>
          </cell>
          <cell r="AI1455" t="str">
            <v/>
          </cell>
          <cell r="AJ1455" t="str">
            <v/>
          </cell>
        </row>
        <row r="1456">
          <cell r="B1456" t="str">
            <v>ASP-STRATEGIC</v>
          </cell>
          <cell r="C1456" t="str">
            <v>General</v>
          </cell>
          <cell r="D1456" t="str">
            <v>No Dividend</v>
          </cell>
          <cell r="E1456" t="str">
            <v>Global Allocation ND</v>
          </cell>
          <cell r="F1456" t="str">
            <v>Global Allocation</v>
          </cell>
          <cell r="G1456" t="str">
            <v>Asset Allocation Global</v>
          </cell>
          <cell r="H1456" t="str">
            <v>Asset Allocation : Global</v>
          </cell>
          <cell r="I1456" t="str">
            <v>Active</v>
          </cell>
          <cell r="J1456" t="str">
            <v>ลงทุนเองโดยตรง</v>
          </cell>
          <cell r="L1456">
            <v>5.32</v>
          </cell>
          <cell r="M1456">
            <v>14.41</v>
          </cell>
          <cell r="N1456">
            <v>14.57</v>
          </cell>
          <cell r="O1456">
            <v>20.22</v>
          </cell>
          <cell r="P1456">
            <v>-0.41</v>
          </cell>
          <cell r="Q1456">
            <v>4.54</v>
          </cell>
          <cell r="R1456">
            <v>-0.97</v>
          </cell>
          <cell r="S1456" t="str">
            <v>-</v>
          </cell>
          <cell r="U1456">
            <v>5.9000000000000052E-2</v>
          </cell>
          <cell r="V1456">
            <v>7.6999999999999957E-2</v>
          </cell>
          <cell r="W1456">
            <v>7.6999999999999957E-2</v>
          </cell>
          <cell r="X1456">
            <v>7.6999999999999957E-2</v>
          </cell>
          <cell r="Y1456">
            <v>0.5</v>
          </cell>
          <cell r="Z1456">
            <v>0.26700000000000002</v>
          </cell>
          <cell r="AA1456">
            <v>0.9</v>
          </cell>
          <cell r="AB1456" t="str">
            <v/>
          </cell>
          <cell r="AC1456">
            <v>3.5000000000000031E-2</v>
          </cell>
          <cell r="AD1456">
            <v>0</v>
          </cell>
          <cell r="AE1456">
            <v>1.8000000000000016E-2</v>
          </cell>
          <cell r="AF1456">
            <v>1.8000000000000016E-2</v>
          </cell>
          <cell r="AG1456">
            <v>0.76600000000000001</v>
          </cell>
          <cell r="AH1456">
            <v>0.18200000000000005</v>
          </cell>
          <cell r="AI1456">
            <v>1</v>
          </cell>
          <cell r="AJ1456" t="str">
            <v/>
          </cell>
        </row>
        <row r="1457">
          <cell r="B1457" t="str">
            <v>ASP-FFPLUSA</v>
          </cell>
          <cell r="C1457" t="str">
            <v>General</v>
          </cell>
          <cell r="D1457" t="str">
            <v>No Dividend</v>
          </cell>
          <cell r="E1457" t="str">
            <v>Global Bond ND</v>
          </cell>
          <cell r="F1457" t="str">
            <v>Global Bond</v>
          </cell>
          <cell r="G1457" t="str">
            <v>Foreign Bond Global</v>
          </cell>
          <cell r="H1457" t="str">
            <v>Foreign Bond : Global</v>
          </cell>
          <cell r="I1457" t="str">
            <v>Active</v>
          </cell>
          <cell r="J1457" t="str">
            <v>AXA WF Asian Short Duration Bonds Class I Acc (USD)</v>
          </cell>
          <cell r="L1457">
            <v>0.56000000000000005</v>
          </cell>
          <cell r="M1457">
            <v>3.43</v>
          </cell>
          <cell r="N1457">
            <v>5.16</v>
          </cell>
          <cell r="O1457">
            <v>4.79</v>
          </cell>
          <cell r="P1457">
            <v>-6.3</v>
          </cell>
          <cell r="Q1457" t="str">
            <v>-</v>
          </cell>
          <cell r="R1457" t="str">
            <v>-</v>
          </cell>
          <cell r="S1457" t="str">
            <v>-</v>
          </cell>
          <cell r="U1457">
            <v>0.42400000000000004</v>
          </cell>
          <cell r="V1457">
            <v>0.16000000000000003</v>
          </cell>
          <cell r="W1457">
            <v>7.999999999999996E-2</v>
          </cell>
          <cell r="X1457">
            <v>0.24</v>
          </cell>
          <cell r="Y1457">
            <v>1</v>
          </cell>
          <cell r="Z1457" t="str">
            <v/>
          </cell>
          <cell r="AA1457" t="str">
            <v/>
          </cell>
          <cell r="AB1457" t="str">
            <v/>
          </cell>
          <cell r="AC1457">
            <v>0.70300000000000007</v>
          </cell>
          <cell r="AD1457">
            <v>0.39200000000000002</v>
          </cell>
          <cell r="AE1457">
            <v>4.4000000000000039E-2</v>
          </cell>
          <cell r="AF1457">
            <v>0.39200000000000002</v>
          </cell>
          <cell r="AG1457">
            <v>1</v>
          </cell>
          <cell r="AH1457" t="str">
            <v/>
          </cell>
          <cell r="AI1457" t="str">
            <v/>
          </cell>
          <cell r="AJ1457" t="str">
            <v/>
          </cell>
        </row>
        <row r="1458">
          <cell r="B1458" t="str">
            <v>ASP-FFPLUSR</v>
          </cell>
          <cell r="C1458" t="str">
            <v>General</v>
          </cell>
          <cell r="D1458" t="str">
            <v>No Dividend</v>
          </cell>
          <cell r="E1458" t="str">
            <v>Global Bond ND</v>
          </cell>
          <cell r="F1458" t="str">
            <v>Global Bond</v>
          </cell>
          <cell r="G1458" t="str">
            <v>Foreign Bond Global</v>
          </cell>
          <cell r="H1458" t="str">
            <v>Foreign Bond : Global</v>
          </cell>
          <cell r="I1458" t="str">
            <v>Active</v>
          </cell>
          <cell r="J1458" t="str">
            <v>AXA WF Asian Short Duration Bonds Class I Acc (USD)</v>
          </cell>
          <cell r="L1458">
            <v>0.56000000000000005</v>
          </cell>
          <cell r="M1458">
            <v>3.43</v>
          </cell>
          <cell r="N1458">
            <v>5.16</v>
          </cell>
          <cell r="O1458">
            <v>4.79</v>
          </cell>
          <cell r="P1458">
            <v>-6.3</v>
          </cell>
          <cell r="Q1458" t="str">
            <v>-</v>
          </cell>
          <cell r="R1458" t="str">
            <v>-</v>
          </cell>
          <cell r="S1458" t="str">
            <v>-</v>
          </cell>
          <cell r="U1458">
            <v>0.42400000000000004</v>
          </cell>
          <cell r="V1458">
            <v>0.16000000000000003</v>
          </cell>
          <cell r="W1458">
            <v>7.999999999999996E-2</v>
          </cell>
          <cell r="X1458">
            <v>0.24</v>
          </cell>
          <cell r="Y1458">
            <v>1</v>
          </cell>
          <cell r="Z1458" t="str">
            <v/>
          </cell>
          <cell r="AA1458" t="str">
            <v/>
          </cell>
          <cell r="AB1458" t="str">
            <v/>
          </cell>
          <cell r="AC1458">
            <v>0.70300000000000007</v>
          </cell>
          <cell r="AD1458">
            <v>0.39200000000000002</v>
          </cell>
          <cell r="AE1458">
            <v>4.4000000000000039E-2</v>
          </cell>
          <cell r="AF1458">
            <v>0.39200000000000002</v>
          </cell>
          <cell r="AG1458">
            <v>1</v>
          </cell>
          <cell r="AH1458" t="str">
            <v/>
          </cell>
          <cell r="AI1458" t="str">
            <v/>
          </cell>
          <cell r="AJ1458" t="str">
            <v/>
          </cell>
        </row>
        <row r="1459">
          <cell r="B1459" t="str">
            <v>ASP-GAF</v>
          </cell>
          <cell r="C1459" t="str">
            <v>General</v>
          </cell>
          <cell r="D1459" t="str">
            <v>No Dividend</v>
          </cell>
          <cell r="E1459" t="str">
            <v>Global Allocation ND</v>
          </cell>
          <cell r="F1459" t="str">
            <v>Global Allocation</v>
          </cell>
          <cell r="G1459" t="str">
            <v>Asset Allocation Global</v>
          </cell>
          <cell r="H1459" t="str">
            <v>Asset Allocation : Global</v>
          </cell>
          <cell r="I1459" t="str">
            <v>Active</v>
          </cell>
          <cell r="J1459" t="str">
            <v>UBS(Lux) Key Selection Sicav-Global Allocation (EUR) B</v>
          </cell>
          <cell r="L1459">
            <v>1.49</v>
          </cell>
          <cell r="M1459">
            <v>4.1900000000000004</v>
          </cell>
          <cell r="N1459">
            <v>3.77</v>
          </cell>
          <cell r="O1459">
            <v>6.66</v>
          </cell>
          <cell r="P1459">
            <v>-2.2400000000000002</v>
          </cell>
          <cell r="Q1459">
            <v>2.4500000000000002</v>
          </cell>
          <cell r="R1459">
            <v>1.18</v>
          </cell>
          <cell r="S1459">
            <v>4.22</v>
          </cell>
          <cell r="U1459">
            <v>0.5</v>
          </cell>
          <cell r="V1459">
            <v>0.57699999999999996</v>
          </cell>
          <cell r="W1459">
            <v>0.65400000000000003</v>
          </cell>
          <cell r="X1459">
            <v>0.57699999999999996</v>
          </cell>
          <cell r="Y1459">
            <v>0.72299999999999998</v>
          </cell>
          <cell r="Z1459">
            <v>0.66700000000000004</v>
          </cell>
          <cell r="AA1459">
            <v>0.4</v>
          </cell>
          <cell r="AB1459">
            <v>0.5</v>
          </cell>
          <cell r="AC1459">
            <v>0.48299999999999998</v>
          </cell>
          <cell r="AD1459">
            <v>0.57899999999999996</v>
          </cell>
          <cell r="AE1459">
            <v>0.79</v>
          </cell>
          <cell r="AF1459">
            <v>0.72</v>
          </cell>
          <cell r="AG1459">
            <v>0.85199999999999998</v>
          </cell>
          <cell r="AH1459">
            <v>0.77300000000000002</v>
          </cell>
          <cell r="AI1459">
            <v>0.28600000000000003</v>
          </cell>
          <cell r="AJ1459">
            <v>0.66700000000000004</v>
          </cell>
        </row>
        <row r="1460">
          <cell r="B1460" t="str">
            <v>ASP-BRIC</v>
          </cell>
          <cell r="C1460" t="str">
            <v>General</v>
          </cell>
          <cell r="D1460" t="str">
            <v>Dividend</v>
          </cell>
          <cell r="E1460" t="str">
            <v>Emerging Market Equity D</v>
          </cell>
          <cell r="F1460" t="str">
            <v>Emerging Market Equity</v>
          </cell>
          <cell r="G1460" t="str">
            <v>EQ EM</v>
          </cell>
          <cell r="H1460" t="str">
            <v>EQ : EM</v>
          </cell>
          <cell r="I1460" t="str">
            <v>Active</v>
          </cell>
          <cell r="J1460" t="str">
            <v xml:space="preserve">Templeton BRIC Fund </v>
          </cell>
          <cell r="L1460">
            <v>2.0099999999999998</v>
          </cell>
          <cell r="M1460">
            <v>7.04</v>
          </cell>
          <cell r="N1460">
            <v>17.329999999999998</v>
          </cell>
          <cell r="O1460">
            <v>14.9</v>
          </cell>
          <cell r="P1460">
            <v>-2.27</v>
          </cell>
          <cell r="Q1460">
            <v>13.54</v>
          </cell>
          <cell r="R1460">
            <v>4</v>
          </cell>
          <cell r="S1460">
            <v>3.42</v>
          </cell>
          <cell r="U1460">
            <v>0.70599999999999996</v>
          </cell>
          <cell r="V1460">
            <v>0.29500000000000004</v>
          </cell>
          <cell r="W1460">
            <v>5.9000000000000052E-2</v>
          </cell>
          <cell r="X1460">
            <v>5.9000000000000052E-2</v>
          </cell>
          <cell r="Y1460">
            <v>0.17700000000000005</v>
          </cell>
          <cell r="Z1460">
            <v>0</v>
          </cell>
          <cell r="AA1460">
            <v>0.18200000000000005</v>
          </cell>
          <cell r="AB1460">
            <v>0.66700000000000004</v>
          </cell>
          <cell r="AC1460">
            <v>0.75</v>
          </cell>
          <cell r="AD1460">
            <v>0.25</v>
          </cell>
          <cell r="AE1460">
            <v>0</v>
          </cell>
          <cell r="AF1460">
            <v>0</v>
          </cell>
          <cell r="AG1460">
            <v>0</v>
          </cell>
          <cell r="AH1460">
            <v>0</v>
          </cell>
          <cell r="AI1460">
            <v>0</v>
          </cell>
          <cell r="AJ1460">
            <v>1</v>
          </cell>
        </row>
        <row r="1461">
          <cell r="B1461" t="str">
            <v>ASP-EUPROP</v>
          </cell>
          <cell r="C1461" t="str">
            <v>General</v>
          </cell>
          <cell r="D1461" t="str">
            <v>Dividend</v>
          </cell>
          <cell r="E1461" t="str">
            <v>Property - Indirect Global D</v>
          </cell>
          <cell r="F1461" t="str">
            <v>Property - Indirect Global</v>
          </cell>
          <cell r="G1461" t="str">
            <v>Property/REITs Europe</v>
          </cell>
          <cell r="H1461" t="str">
            <v>Property/REITs : Europe</v>
          </cell>
          <cell r="I1461" t="str">
            <v>Active</v>
          </cell>
          <cell r="J1461" t="str">
            <v>AXA World Funds – Framlington Europe Real Estate Securities Class I (EUR)</v>
          </cell>
          <cell r="L1461">
            <v>-0.57999999999999996</v>
          </cell>
          <cell r="M1461">
            <v>3.53</v>
          </cell>
          <cell r="N1461">
            <v>7.97</v>
          </cell>
          <cell r="O1461">
            <v>14.64</v>
          </cell>
          <cell r="P1461">
            <v>3.21</v>
          </cell>
          <cell r="Q1461">
            <v>3.79</v>
          </cell>
          <cell r="R1461" t="str">
            <v>-</v>
          </cell>
          <cell r="S1461" t="str">
            <v>-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 t="str">
            <v/>
          </cell>
          <cell r="AB1461" t="str">
            <v/>
          </cell>
          <cell r="AC1461">
            <v>0.6</v>
          </cell>
          <cell r="AD1461">
            <v>0.8</v>
          </cell>
          <cell r="AE1461">
            <v>0.77800000000000002</v>
          </cell>
          <cell r="AF1461">
            <v>0.22299999999999998</v>
          </cell>
          <cell r="AG1461">
            <v>0.75</v>
          </cell>
          <cell r="AH1461">
            <v>0.5</v>
          </cell>
          <cell r="AI1461" t="str">
            <v/>
          </cell>
          <cell r="AJ1461" t="str">
            <v/>
          </cell>
        </row>
        <row r="1462">
          <cell r="B1462" t="str">
            <v>ASP-STARS9</v>
          </cell>
          <cell r="C1462" t="str">
            <v>General</v>
          </cell>
          <cell r="D1462" t="str">
            <v>No Dividend</v>
          </cell>
          <cell r="E1462" t="str">
            <v>Foreign Investment Equity Fix Term ND</v>
          </cell>
          <cell r="F1462" t="str">
            <v>Foreign Investment Equity Fix Term</v>
          </cell>
          <cell r="G1462" t="str">
            <v>Foreign Bond Fixed Term</v>
          </cell>
          <cell r="H1462" t="str">
            <v>Foreign Bond : Fixed Term</v>
          </cell>
          <cell r="I1462" t="str">
            <v>Active</v>
          </cell>
          <cell r="J1462">
            <v>0</v>
          </cell>
          <cell r="L1462">
            <v>5.41</v>
          </cell>
          <cell r="M1462">
            <v>14.79</v>
          </cell>
          <cell r="N1462">
            <v>15.27</v>
          </cell>
          <cell r="O1462">
            <v>20.77</v>
          </cell>
          <cell r="P1462">
            <v>0.82</v>
          </cell>
          <cell r="Q1462">
            <v>5.62</v>
          </cell>
          <cell r="R1462">
            <v>0.57999999999999996</v>
          </cell>
          <cell r="S1462" t="str">
            <v>-</v>
          </cell>
          <cell r="U1462">
            <v>4.0000000000000036E-3</v>
          </cell>
          <cell r="V1462">
            <v>0</v>
          </cell>
          <cell r="W1462">
            <v>7.0000000000000062E-3</v>
          </cell>
          <cell r="X1462">
            <v>1.100000000000001E-2</v>
          </cell>
          <cell r="Y1462">
            <v>0.65</v>
          </cell>
          <cell r="Z1462">
            <v>3.5000000000000031E-2</v>
          </cell>
          <cell r="AA1462">
            <v>0.88300000000000001</v>
          </cell>
          <cell r="AB1462" t="str">
            <v/>
          </cell>
          <cell r="AC1462">
            <v>7.1999999999999953E-2</v>
          </cell>
          <cell r="AD1462">
            <v>0</v>
          </cell>
          <cell r="AE1462">
            <v>7.1999999999999953E-2</v>
          </cell>
          <cell r="AF1462">
            <v>0.14300000000000002</v>
          </cell>
          <cell r="AG1462">
            <v>7.6999999999999957E-2</v>
          </cell>
          <cell r="AH1462">
            <v>0.36399999999999999</v>
          </cell>
          <cell r="AI1462">
            <v>0.5</v>
          </cell>
          <cell r="AJ1462" t="str">
            <v/>
          </cell>
        </row>
        <row r="1463">
          <cell r="B1463" t="str">
            <v>ASP-OIL</v>
          </cell>
          <cell r="C1463" t="str">
            <v>General</v>
          </cell>
          <cell r="D1463" t="str">
            <v>No Dividend</v>
          </cell>
          <cell r="E1463" t="str">
            <v>Commodities Energy ND</v>
          </cell>
          <cell r="F1463" t="str">
            <v>Commodities Energy</v>
          </cell>
          <cell r="G1463" t="str">
            <v>Commodity Oil</v>
          </cell>
          <cell r="H1463" t="str">
            <v>Commodity : Oil</v>
          </cell>
          <cell r="I1463" t="str">
            <v>Passive</v>
          </cell>
          <cell r="J1463" t="str">
            <v>PowerShares DB Oil Fund</v>
          </cell>
          <cell r="L1463">
            <v>3.35</v>
          </cell>
          <cell r="M1463">
            <v>10.15</v>
          </cell>
          <cell r="N1463">
            <v>-13.42</v>
          </cell>
          <cell r="O1463">
            <v>26.73</v>
          </cell>
          <cell r="P1463">
            <v>-9.52</v>
          </cell>
          <cell r="Q1463">
            <v>4.93</v>
          </cell>
          <cell r="R1463">
            <v>-19.39</v>
          </cell>
          <cell r="S1463" t="str">
            <v>-</v>
          </cell>
          <cell r="U1463">
            <v>1</v>
          </cell>
          <cell r="V1463">
            <v>1</v>
          </cell>
          <cell r="W1463">
            <v>0.625</v>
          </cell>
          <cell r="X1463">
            <v>0.75</v>
          </cell>
          <cell r="Y1463">
            <v>0.875</v>
          </cell>
          <cell r="Z1463">
            <v>0.375</v>
          </cell>
          <cell r="AA1463">
            <v>1</v>
          </cell>
          <cell r="AB1463" t="str">
            <v/>
          </cell>
          <cell r="AC1463">
            <v>1</v>
          </cell>
          <cell r="AD1463">
            <v>1</v>
          </cell>
          <cell r="AE1463">
            <v>0.625</v>
          </cell>
          <cell r="AF1463">
            <v>0.75</v>
          </cell>
          <cell r="AG1463">
            <v>0.875</v>
          </cell>
          <cell r="AH1463">
            <v>0.375</v>
          </cell>
          <cell r="AI1463">
            <v>1</v>
          </cell>
          <cell r="AJ1463" t="str">
            <v/>
          </cell>
        </row>
        <row r="1464">
          <cell r="B1464" t="str">
            <v>ASP-ASIAN</v>
          </cell>
          <cell r="C1464" t="str">
            <v>General</v>
          </cell>
          <cell r="D1464" t="str">
            <v>Dividend</v>
          </cell>
          <cell r="E1464" t="str">
            <v>Asia Pacific ex-Japan EQ D</v>
          </cell>
          <cell r="F1464" t="str">
            <v>Asia Pacific ex-Japan Equity</v>
          </cell>
          <cell r="G1464" t="str">
            <v>EQ Asia</v>
          </cell>
          <cell r="H1464" t="str">
            <v>EQ : Asia</v>
          </cell>
          <cell r="I1464" t="str">
            <v>Active</v>
          </cell>
          <cell r="J1464" t="str">
            <v>Fidelity Funds – Asian Special Situations Fund</v>
          </cell>
          <cell r="L1464">
            <v>2.5</v>
          </cell>
          <cell r="M1464">
            <v>8.84</v>
          </cell>
          <cell r="N1464">
            <v>19.23</v>
          </cell>
          <cell r="O1464">
            <v>14.34</v>
          </cell>
          <cell r="P1464">
            <v>-3.82</v>
          </cell>
          <cell r="Q1464">
            <v>11.07</v>
          </cell>
          <cell r="R1464">
            <v>6.48</v>
          </cell>
          <cell r="S1464">
            <v>9</v>
          </cell>
          <cell r="U1464">
            <v>0.29500000000000004</v>
          </cell>
          <cell r="V1464">
            <v>0.25</v>
          </cell>
          <cell r="W1464">
            <v>0</v>
          </cell>
          <cell r="X1464">
            <v>0.125</v>
          </cell>
          <cell r="Y1464">
            <v>0.26700000000000002</v>
          </cell>
          <cell r="Z1464">
            <v>7.6999999999999957E-2</v>
          </cell>
          <cell r="AA1464">
            <v>0.11199999999999999</v>
          </cell>
          <cell r="AB1464">
            <v>0</v>
          </cell>
          <cell r="AC1464">
            <v>0.19999999999999996</v>
          </cell>
          <cell r="AD1464">
            <v>0.6</v>
          </cell>
          <cell r="AE1464">
            <v>0</v>
          </cell>
          <cell r="AF1464">
            <v>0.19999999999999996</v>
          </cell>
          <cell r="AG1464">
            <v>0.4</v>
          </cell>
          <cell r="AH1464">
            <v>0</v>
          </cell>
          <cell r="AI1464">
            <v>0.33399999999999996</v>
          </cell>
          <cell r="AJ1464">
            <v>0</v>
          </cell>
        </row>
        <row r="1465">
          <cell r="B1465" t="str">
            <v>ASP-S&amp;P500</v>
          </cell>
          <cell r="C1465" t="str">
            <v>General</v>
          </cell>
          <cell r="D1465" t="str">
            <v>No Dividend</v>
          </cell>
          <cell r="E1465" t="str">
            <v>US Equity ND</v>
          </cell>
          <cell r="F1465" t="str">
            <v>US Equity</v>
          </cell>
          <cell r="G1465" t="str">
            <v>EQ US</v>
          </cell>
          <cell r="H1465" t="str">
            <v>EQ : US</v>
          </cell>
          <cell r="I1465" t="str">
            <v>Passive</v>
          </cell>
          <cell r="J1465" t="str">
            <v>SPDR S&amp;P500 ETF</v>
          </cell>
          <cell r="L1465">
            <v>3.98</v>
          </cell>
          <cell r="M1465">
            <v>11.1</v>
          </cell>
          <cell r="N1465">
            <v>9.9600000000000009</v>
          </cell>
          <cell r="O1465">
            <v>16.75</v>
          </cell>
          <cell r="P1465">
            <v>8.91</v>
          </cell>
          <cell r="Q1465">
            <v>11.68</v>
          </cell>
          <cell r="R1465">
            <v>9.36</v>
          </cell>
          <cell r="S1465" t="str">
            <v>-</v>
          </cell>
          <cell r="U1465">
            <v>0.52700000000000002</v>
          </cell>
          <cell r="V1465">
            <v>0.57899999999999996</v>
          </cell>
          <cell r="W1465">
            <v>0.38900000000000001</v>
          </cell>
          <cell r="X1465">
            <v>0.57899999999999996</v>
          </cell>
          <cell r="Y1465">
            <v>0.5</v>
          </cell>
          <cell r="Z1465">
            <v>0.42900000000000005</v>
          </cell>
          <cell r="AA1465">
            <v>0.55600000000000005</v>
          </cell>
          <cell r="AB1465" t="str">
            <v/>
          </cell>
          <cell r="AC1465">
            <v>0.5</v>
          </cell>
          <cell r="AD1465">
            <v>0.43799999999999994</v>
          </cell>
          <cell r="AE1465">
            <v>0.19999999999999996</v>
          </cell>
          <cell r="AF1465">
            <v>0.43799999999999994</v>
          </cell>
          <cell r="AG1465">
            <v>0.42900000000000005</v>
          </cell>
          <cell r="AH1465">
            <v>0.19999999999999996</v>
          </cell>
          <cell r="AI1465">
            <v>0.33399999999999996</v>
          </cell>
          <cell r="AJ1465" t="str">
            <v/>
          </cell>
        </row>
        <row r="1466">
          <cell r="B1466" t="str">
            <v>ASP-ROBOTRMF</v>
          </cell>
          <cell r="C1466" t="str">
            <v>RMF</v>
          </cell>
          <cell r="D1466" t="str">
            <v>No Dividend</v>
          </cell>
          <cell r="E1466" t="str">
            <v>Global Equity RMF</v>
          </cell>
          <cell r="F1466" t="str">
            <v>Global Technology</v>
          </cell>
          <cell r="G1466" t="str">
            <v>EQ Global Tech Robo AI R</v>
          </cell>
          <cell r="H1466" t="str">
            <v>EQ : Global Tech/Robo/AI</v>
          </cell>
          <cell r="I1466" t="str">
            <v>Active</v>
          </cell>
          <cell r="J1466" t="str">
            <v>AXA World Funds Framlington Robotech Class I (USD) + ลงทุนเองโดยตรง</v>
          </cell>
          <cell r="L1466">
            <v>6.78</v>
          </cell>
          <cell r="M1466">
            <v>17.690000000000001</v>
          </cell>
          <cell r="N1466">
            <v>20.66</v>
          </cell>
          <cell r="O1466">
            <v>24.97</v>
          </cell>
          <cell r="P1466">
            <v>3.48</v>
          </cell>
          <cell r="Q1466" t="str">
            <v>-</v>
          </cell>
          <cell r="R1466" t="str">
            <v>-</v>
          </cell>
          <cell r="S1466" t="str">
            <v>-</v>
          </cell>
          <cell r="U1466">
            <v>0.66700000000000004</v>
          </cell>
          <cell r="V1466">
            <v>0</v>
          </cell>
          <cell r="W1466">
            <v>0.33399999999999996</v>
          </cell>
          <cell r="X1466">
            <v>0.33399999999999996</v>
          </cell>
          <cell r="Y1466">
            <v>1</v>
          </cell>
          <cell r="Z1466" t="str">
            <v/>
          </cell>
          <cell r="AA1466" t="str">
            <v/>
          </cell>
          <cell r="AB1466" t="str">
            <v/>
          </cell>
          <cell r="AC1466">
            <v>0.14300000000000002</v>
          </cell>
          <cell r="AD1466">
            <v>0</v>
          </cell>
          <cell r="AE1466">
            <v>9.099999999999997E-2</v>
          </cell>
          <cell r="AF1466">
            <v>7.1999999999999953E-2</v>
          </cell>
          <cell r="AG1466">
            <v>0.66700000000000004</v>
          </cell>
          <cell r="AH1466" t="str">
            <v/>
          </cell>
          <cell r="AI1466" t="str">
            <v/>
          </cell>
          <cell r="AJ1466" t="str">
            <v/>
          </cell>
        </row>
        <row r="1467">
          <cell r="B1467" t="str">
            <v>JSM</v>
          </cell>
          <cell r="C1467" t="str">
            <v>General</v>
          </cell>
          <cell r="D1467" t="str">
            <v>No Dividend</v>
          </cell>
          <cell r="E1467" t="str">
            <v>Japan Equity ND</v>
          </cell>
          <cell r="F1467" t="str">
            <v>Japan Equity</v>
          </cell>
          <cell r="G1467" t="str">
            <v>EQ Japan</v>
          </cell>
          <cell r="H1467" t="str">
            <v>EQ : Japan</v>
          </cell>
          <cell r="I1467" t="str">
            <v>Active</v>
          </cell>
          <cell r="J1467" t="str">
            <v>United Japan Small And Mid Cap Fund</v>
          </cell>
          <cell r="L1467">
            <v>2.54</v>
          </cell>
          <cell r="M1467">
            <v>10.32</v>
          </cell>
          <cell r="N1467">
            <v>5.61</v>
          </cell>
          <cell r="O1467">
            <v>13.26</v>
          </cell>
          <cell r="P1467">
            <v>-2.5</v>
          </cell>
          <cell r="Q1467">
            <v>13.16</v>
          </cell>
          <cell r="R1467">
            <v>14.66</v>
          </cell>
          <cell r="S1467" t="str">
            <v>-</v>
          </cell>
          <cell r="U1467">
            <v>0.61599999999999999</v>
          </cell>
          <cell r="V1467">
            <v>0</v>
          </cell>
          <cell r="W1467">
            <v>0</v>
          </cell>
          <cell r="X1467">
            <v>7.999999999999996E-2</v>
          </cell>
          <cell r="Y1467">
            <v>0.30500000000000005</v>
          </cell>
          <cell r="Z1467">
            <v>0</v>
          </cell>
          <cell r="AA1467">
            <v>0.14300000000000002</v>
          </cell>
          <cell r="AB1467" t="str">
            <v/>
          </cell>
          <cell r="AC1467">
            <v>0.63200000000000001</v>
          </cell>
          <cell r="AD1467">
            <v>0</v>
          </cell>
          <cell r="AE1467">
            <v>0</v>
          </cell>
          <cell r="AF1467">
            <v>0</v>
          </cell>
          <cell r="AG1467">
            <v>0.375</v>
          </cell>
          <cell r="AH1467">
            <v>0</v>
          </cell>
          <cell r="AI1467">
            <v>0.16700000000000004</v>
          </cell>
          <cell r="AJ1467" t="str">
            <v/>
          </cell>
        </row>
        <row r="1468">
          <cell r="B1468" t="str">
            <v>TGHDIGI</v>
          </cell>
          <cell r="C1468" t="str">
            <v>General</v>
          </cell>
          <cell r="D1468" t="str">
            <v>No Dividend</v>
          </cell>
          <cell r="E1468" t="str">
            <v>Global Health Care ND</v>
          </cell>
          <cell r="F1468" t="str">
            <v>Global Health Care</v>
          </cell>
          <cell r="G1468" t="str">
            <v>EQ Global Healthcare</v>
          </cell>
          <cell r="H1468" t="str">
            <v>EQ : Global Healthcare</v>
          </cell>
          <cell r="I1468" t="str">
            <v>Active</v>
          </cell>
          <cell r="J1468" t="str">
            <v>CS (Lux) Global Digital Health Equity ชนิดหน่วยลงทุน IB USD </v>
          </cell>
          <cell r="L1468">
            <v>1.06</v>
          </cell>
          <cell r="M1468" t="str">
            <v>-</v>
          </cell>
          <cell r="N1468" t="str">
            <v>-</v>
          </cell>
          <cell r="O1468" t="str">
            <v>-</v>
          </cell>
          <cell r="P1468" t="str">
            <v>-</v>
          </cell>
          <cell r="Q1468" t="str">
            <v>-</v>
          </cell>
          <cell r="R1468" t="str">
            <v>-</v>
          </cell>
          <cell r="S1468" t="str">
            <v>-</v>
          </cell>
          <cell r="U1468">
            <v>5.600000000000005E-2</v>
          </cell>
          <cell r="V1468" t="str">
            <v/>
          </cell>
          <cell r="W1468" t="str">
            <v/>
          </cell>
          <cell r="X1468" t="str">
            <v/>
          </cell>
          <cell r="Y1468" t="str">
            <v/>
          </cell>
          <cell r="Z1468" t="str">
            <v/>
          </cell>
          <cell r="AA1468" t="str">
            <v/>
          </cell>
          <cell r="AB1468" t="str">
            <v/>
          </cell>
          <cell r="AC1468">
            <v>0</v>
          </cell>
          <cell r="AD1468" t="str">
            <v/>
          </cell>
          <cell r="AE1468" t="str">
            <v/>
          </cell>
          <cell r="AF1468" t="str">
            <v/>
          </cell>
          <cell r="AG1468" t="str">
            <v/>
          </cell>
          <cell r="AH1468" t="str">
            <v/>
          </cell>
          <cell r="AI1468" t="str">
            <v/>
          </cell>
          <cell r="AJ1468" t="str">
            <v/>
          </cell>
        </row>
        <row r="1469">
          <cell r="B1469" t="str">
            <v>TISTECH-A</v>
          </cell>
          <cell r="C1469" t="str">
            <v>General</v>
          </cell>
          <cell r="D1469" t="str">
            <v>No Dividend</v>
          </cell>
          <cell r="E1469" t="str">
            <v>Global Equity ND</v>
          </cell>
          <cell r="F1469" t="str">
            <v>Global Technology</v>
          </cell>
          <cell r="G1469" t="str">
            <v>EQ Global Tech Robo AI</v>
          </cell>
          <cell r="H1469" t="str">
            <v>EQ : Global Tech/Robo/AI</v>
          </cell>
          <cell r="I1469" t="str">
            <v>Active</v>
          </cell>
          <cell r="J1469" t="str">
            <v>T. Rowe Price Funds SICAV - Global Technology Equity (70%)
iShares Global Tech ETF (30%)</v>
          </cell>
          <cell r="L1469">
            <v>5.6</v>
          </cell>
          <cell r="M1469">
            <v>13.98</v>
          </cell>
          <cell r="N1469">
            <v>25.67</v>
          </cell>
          <cell r="O1469">
            <v>25.23</v>
          </cell>
          <cell r="P1469">
            <v>9.09</v>
          </cell>
          <cell r="Q1469" t="str">
            <v>-</v>
          </cell>
          <cell r="R1469" t="str">
            <v>-</v>
          </cell>
          <cell r="S1469" t="str">
            <v>-</v>
          </cell>
          <cell r="U1469">
            <v>0.4</v>
          </cell>
          <cell r="V1469">
            <v>0.35799999999999998</v>
          </cell>
          <cell r="W1469">
            <v>7.6999999999999957E-2</v>
          </cell>
          <cell r="X1469">
            <v>0.21499999999999997</v>
          </cell>
          <cell r="Y1469">
            <v>0.4</v>
          </cell>
          <cell r="Z1469" t="str">
            <v/>
          </cell>
          <cell r="AA1469" t="str">
            <v/>
          </cell>
          <cell r="AB1469" t="str">
            <v/>
          </cell>
          <cell r="AC1469">
            <v>0.16100000000000003</v>
          </cell>
          <cell r="AD1469">
            <v>0.13</v>
          </cell>
          <cell r="AE1469">
            <v>2.1000000000000019E-2</v>
          </cell>
          <cell r="AF1469">
            <v>5.600000000000005E-2</v>
          </cell>
          <cell r="AG1469">
            <v>0.13200000000000001</v>
          </cell>
          <cell r="AH1469" t="str">
            <v/>
          </cell>
          <cell r="AI1469" t="str">
            <v/>
          </cell>
          <cell r="AJ1469" t="str">
            <v/>
          </cell>
        </row>
        <row r="1470">
          <cell r="B1470" t="str">
            <v>TSTARP</v>
          </cell>
          <cell r="C1470" t="str">
            <v>General</v>
          </cell>
          <cell r="D1470" t="str">
            <v>No Dividend</v>
          </cell>
          <cell r="E1470" t="str">
            <v>Global Equity ND</v>
          </cell>
          <cell r="F1470" t="str">
            <v>Global Equity</v>
          </cell>
          <cell r="G1470" t="str">
            <v>EQ DM</v>
          </cell>
          <cell r="H1470" t="str">
            <v>EQ : DM</v>
          </cell>
          <cell r="I1470" t="str">
            <v>Active</v>
          </cell>
          <cell r="J1470" t="str">
            <v>กระจายลงทุนในหน่วยลงทุน</v>
          </cell>
          <cell r="L1470">
            <v>3.6</v>
          </cell>
          <cell r="M1470">
            <v>8.94</v>
          </cell>
          <cell r="N1470">
            <v>10</v>
          </cell>
          <cell r="O1470">
            <v>16.29</v>
          </cell>
          <cell r="P1470">
            <v>0.79</v>
          </cell>
          <cell r="Q1470">
            <v>7.09</v>
          </cell>
          <cell r="R1470" t="str">
            <v>-</v>
          </cell>
          <cell r="S1470" t="str">
            <v>-</v>
          </cell>
          <cell r="U1470">
            <v>0.39500000000000002</v>
          </cell>
          <cell r="V1470">
            <v>0.43300000000000005</v>
          </cell>
          <cell r="W1470">
            <v>0.26500000000000001</v>
          </cell>
          <cell r="X1470">
            <v>0.29800000000000004</v>
          </cell>
          <cell r="Y1470">
            <v>0.57699999999999996</v>
          </cell>
          <cell r="Z1470">
            <v>0.34799999999999998</v>
          </cell>
          <cell r="AA1470" t="str">
            <v/>
          </cell>
          <cell r="AB1470" t="str">
            <v/>
          </cell>
          <cell r="AC1470">
            <v>0.51800000000000002</v>
          </cell>
          <cell r="AD1470">
            <v>0.57499999999999996</v>
          </cell>
          <cell r="AE1470">
            <v>0.40900000000000003</v>
          </cell>
          <cell r="AF1470">
            <v>0.5</v>
          </cell>
          <cell r="AG1470">
            <v>0.71100000000000008</v>
          </cell>
          <cell r="AH1470">
            <v>0.31899999999999995</v>
          </cell>
          <cell r="AI1470" t="str">
            <v/>
          </cell>
          <cell r="AJ1470" t="str">
            <v/>
          </cell>
        </row>
        <row r="1471">
          <cell r="B1471" t="str">
            <v>TSTAR-UH</v>
          </cell>
          <cell r="C1471" t="str">
            <v>General</v>
          </cell>
          <cell r="D1471" t="str">
            <v>No Dividend</v>
          </cell>
          <cell r="E1471" t="str">
            <v>Global Equity ND</v>
          </cell>
          <cell r="F1471" t="str">
            <v>Global Equity</v>
          </cell>
          <cell r="G1471" t="str">
            <v>EQ DM</v>
          </cell>
          <cell r="H1471" t="str">
            <v>EQ : DM</v>
          </cell>
          <cell r="I1471" t="str">
            <v>Active</v>
          </cell>
          <cell r="J1471" t="str">
            <v>กระจายลงทุนในหน่วยลงทุน</v>
          </cell>
          <cell r="L1471">
            <v>4.6399999999999997</v>
          </cell>
          <cell r="M1471">
            <v>10.07</v>
          </cell>
          <cell r="N1471">
            <v>7.31</v>
          </cell>
          <cell r="O1471">
            <v>14.75</v>
          </cell>
          <cell r="P1471">
            <v>2.31</v>
          </cell>
          <cell r="Q1471">
            <v>4.29</v>
          </cell>
          <cell r="R1471" t="str">
            <v>-</v>
          </cell>
          <cell r="S1471" t="str">
            <v>-</v>
          </cell>
          <cell r="U1471">
            <v>0.10599999999999998</v>
          </cell>
          <cell r="V1471">
            <v>0.32499999999999996</v>
          </cell>
          <cell r="W1471">
            <v>0.5</v>
          </cell>
          <cell r="X1471">
            <v>0.43300000000000005</v>
          </cell>
          <cell r="Y1471">
            <v>0.42400000000000004</v>
          </cell>
          <cell r="Z1471">
            <v>0.74</v>
          </cell>
          <cell r="AA1471" t="str">
            <v/>
          </cell>
          <cell r="AB1471" t="str">
            <v/>
          </cell>
          <cell r="AC1471">
            <v>0.33999999999999997</v>
          </cell>
          <cell r="AD1471">
            <v>0.44499999999999995</v>
          </cell>
          <cell r="AE1471">
            <v>0.65400000000000003</v>
          </cell>
          <cell r="AF1471">
            <v>0.61199999999999999</v>
          </cell>
          <cell r="AG1471">
            <v>0.60599999999999998</v>
          </cell>
          <cell r="AH1471">
            <v>0.77300000000000002</v>
          </cell>
          <cell r="AI1471" t="str">
            <v/>
          </cell>
          <cell r="AJ1471" t="str">
            <v/>
          </cell>
        </row>
        <row r="1472">
          <cell r="B1472" t="str">
            <v>TGINC-R</v>
          </cell>
          <cell r="C1472" t="str">
            <v>General</v>
          </cell>
          <cell r="D1472" t="str">
            <v>No Dividend</v>
          </cell>
          <cell r="E1472" t="str">
            <v>Global Allocation ND</v>
          </cell>
          <cell r="F1472" t="str">
            <v>Global Allocation</v>
          </cell>
          <cell r="G1472" t="str">
            <v>Income Global Multi-Asset</v>
          </cell>
          <cell r="H1472" t="str">
            <v>Income : Global (Multi-Asset)</v>
          </cell>
          <cell r="I1472" t="str">
            <v>Active</v>
          </cell>
          <cell r="J1472" t="str">
            <v>กระจายลงทุนในหน่วยลงทุน + ลงทุนเองโดยตรง</v>
          </cell>
          <cell r="L1472">
            <v>2.21</v>
          </cell>
          <cell r="M1472">
            <v>6.38</v>
          </cell>
          <cell r="N1472">
            <v>7.78</v>
          </cell>
          <cell r="O1472">
            <v>9.57</v>
          </cell>
          <cell r="P1472" t="str">
            <v>-</v>
          </cell>
          <cell r="Q1472" t="str">
            <v>-</v>
          </cell>
          <cell r="R1472" t="str">
            <v>-</v>
          </cell>
          <cell r="S1472" t="str">
            <v>-</v>
          </cell>
          <cell r="U1472">
            <v>0.10799999999999998</v>
          </cell>
          <cell r="V1472">
            <v>0.14300000000000002</v>
          </cell>
          <cell r="W1472">
            <v>0.14300000000000002</v>
          </cell>
          <cell r="X1472">
            <v>0.17900000000000005</v>
          </cell>
          <cell r="Y1472" t="str">
            <v/>
          </cell>
          <cell r="Z1472" t="str">
            <v/>
          </cell>
          <cell r="AA1472" t="str">
            <v/>
          </cell>
          <cell r="AB1472" t="str">
            <v/>
          </cell>
          <cell r="AC1472">
            <v>0.22499999999999998</v>
          </cell>
          <cell r="AD1472">
            <v>0.22899999999999998</v>
          </cell>
          <cell r="AE1472">
            <v>0.26400000000000001</v>
          </cell>
          <cell r="AF1472">
            <v>0.26400000000000001</v>
          </cell>
          <cell r="AG1472" t="str">
            <v/>
          </cell>
          <cell r="AH1472" t="str">
            <v/>
          </cell>
          <cell r="AI1472" t="str">
            <v/>
          </cell>
          <cell r="AJ1472" t="str">
            <v/>
          </cell>
        </row>
        <row r="1473">
          <cell r="B1473" t="str">
            <v>TGINC-A</v>
          </cell>
          <cell r="C1473" t="str">
            <v>General</v>
          </cell>
          <cell r="D1473" t="str">
            <v>No Dividend</v>
          </cell>
          <cell r="E1473" t="str">
            <v>Global Allocation ND</v>
          </cell>
          <cell r="F1473" t="str">
            <v>Global Allocation</v>
          </cell>
          <cell r="G1473" t="str">
            <v>Income Global Multi-Asset</v>
          </cell>
          <cell r="H1473" t="str">
            <v>Income : Global (Multi-Asset)</v>
          </cell>
          <cell r="I1473" t="str">
            <v>Active</v>
          </cell>
          <cell r="J1473" t="str">
            <v>กระจายลงทุนในหน่วยลงทุน + ลงทุนเองโดยตรง</v>
          </cell>
          <cell r="L1473">
            <v>2.21</v>
          </cell>
          <cell r="M1473">
            <v>6.38</v>
          </cell>
          <cell r="N1473">
            <v>7.78</v>
          </cell>
          <cell r="O1473">
            <v>9.57</v>
          </cell>
          <cell r="P1473" t="str">
            <v>-</v>
          </cell>
          <cell r="Q1473" t="str">
            <v>-</v>
          </cell>
          <cell r="R1473" t="str">
            <v>-</v>
          </cell>
          <cell r="S1473" t="str">
            <v>-</v>
          </cell>
          <cell r="U1473">
            <v>0.10799999999999998</v>
          </cell>
          <cell r="V1473">
            <v>0.14300000000000002</v>
          </cell>
          <cell r="W1473">
            <v>0.14300000000000002</v>
          </cell>
          <cell r="X1473">
            <v>0.17900000000000005</v>
          </cell>
          <cell r="Y1473" t="str">
            <v/>
          </cell>
          <cell r="Z1473" t="str">
            <v/>
          </cell>
          <cell r="AA1473" t="str">
            <v/>
          </cell>
          <cell r="AB1473" t="str">
            <v/>
          </cell>
          <cell r="AC1473">
            <v>0.22499999999999998</v>
          </cell>
          <cell r="AD1473">
            <v>0.22899999999999998</v>
          </cell>
          <cell r="AE1473">
            <v>0.26400000000000001</v>
          </cell>
          <cell r="AF1473">
            <v>0.26400000000000001</v>
          </cell>
          <cell r="AG1473" t="str">
            <v/>
          </cell>
          <cell r="AH1473" t="str">
            <v/>
          </cell>
          <cell r="AI1473" t="str">
            <v/>
          </cell>
          <cell r="AJ1473" t="str">
            <v/>
          </cell>
        </row>
        <row r="1474">
          <cell r="B1474" t="str">
            <v>TISCOGIF-R</v>
          </cell>
          <cell r="C1474" t="str">
            <v>General</v>
          </cell>
          <cell r="D1474" t="str">
            <v>No Dividend</v>
          </cell>
          <cell r="E1474" t="str">
            <v>Property - Indirect Global ND</v>
          </cell>
          <cell r="F1474" t="str">
            <v>Global Infrastructure</v>
          </cell>
          <cell r="G1474" t="str">
            <v>EQ Global Infrastructure</v>
          </cell>
          <cell r="H1474" t="str">
            <v>EQ : Global Infrastructure</v>
          </cell>
          <cell r="I1474" t="str">
            <v>Active</v>
          </cell>
          <cell r="J1474" t="str">
            <v>Lazard Global Listed Infrastructure Equity +  First State Global Listed Infrastructure</v>
          </cell>
          <cell r="L1474">
            <v>1.24</v>
          </cell>
          <cell r="M1474">
            <v>5.64</v>
          </cell>
          <cell r="N1474">
            <v>7.01</v>
          </cell>
          <cell r="O1474">
            <v>10.35</v>
          </cell>
          <cell r="P1474">
            <v>6.14</v>
          </cell>
          <cell r="Q1474" t="str">
            <v>-</v>
          </cell>
          <cell r="R1474" t="str">
            <v>-</v>
          </cell>
          <cell r="S1474" t="str">
            <v>-</v>
          </cell>
          <cell r="U1474">
            <v>0.6</v>
          </cell>
          <cell r="V1474">
            <v>0.4</v>
          </cell>
          <cell r="W1474">
            <v>0.4</v>
          </cell>
          <cell r="X1474">
            <v>0.6</v>
          </cell>
          <cell r="Y1474">
            <v>0.19999999999999996</v>
          </cell>
          <cell r="Z1474" t="str">
            <v/>
          </cell>
          <cell r="AA1474" t="str">
            <v/>
          </cell>
          <cell r="AB1474" t="str">
            <v/>
          </cell>
          <cell r="AC1474">
            <v>0</v>
          </cell>
          <cell r="AD1474">
            <v>0</v>
          </cell>
          <cell r="AE1474">
            <v>0.85799999999999998</v>
          </cell>
          <cell r="AF1474">
            <v>0.57200000000000006</v>
          </cell>
          <cell r="AG1474">
            <v>0.57200000000000006</v>
          </cell>
          <cell r="AH1474" t="str">
            <v/>
          </cell>
          <cell r="AI1474" t="str">
            <v/>
          </cell>
          <cell r="AJ1474" t="str">
            <v/>
          </cell>
        </row>
        <row r="1475">
          <cell r="B1475" t="str">
            <v>TGHSTARP</v>
          </cell>
          <cell r="C1475" t="str">
            <v>General</v>
          </cell>
          <cell r="D1475" t="str">
            <v>No Dividend</v>
          </cell>
          <cell r="E1475" t="str">
            <v>Global Health Care ND</v>
          </cell>
          <cell r="F1475" t="str">
            <v>Global Health Care</v>
          </cell>
          <cell r="G1475" t="str">
            <v>EQ Global Healthcare</v>
          </cell>
          <cell r="H1475" t="str">
            <v>EQ : Global Healthcare</v>
          </cell>
          <cell r="I1475" t="str">
            <v>Active</v>
          </cell>
          <cell r="J1475" t="str">
            <v>กระจายลงทุนในหน่วยลงทุน</v>
          </cell>
          <cell r="L1475">
            <v>-3.45</v>
          </cell>
          <cell r="M1475">
            <v>0.55000000000000004</v>
          </cell>
          <cell r="N1475">
            <v>1.34</v>
          </cell>
          <cell r="O1475">
            <v>5.97</v>
          </cell>
          <cell r="P1475">
            <v>3.14</v>
          </cell>
          <cell r="Q1475">
            <v>3.76</v>
          </cell>
          <cell r="R1475" t="str">
            <v>-</v>
          </cell>
          <cell r="S1475" t="str">
            <v>-</v>
          </cell>
          <cell r="U1475">
            <v>0.88900000000000001</v>
          </cell>
          <cell r="V1475">
            <v>1</v>
          </cell>
          <cell r="W1475">
            <v>0.42900000000000005</v>
          </cell>
          <cell r="X1475">
            <v>0.46699999999999997</v>
          </cell>
          <cell r="Y1475">
            <v>0.71500000000000008</v>
          </cell>
          <cell r="Z1475">
            <v>0.53899999999999992</v>
          </cell>
          <cell r="AA1475" t="str">
            <v/>
          </cell>
          <cell r="AB1475" t="str">
            <v/>
          </cell>
          <cell r="AC1475">
            <v>0.9</v>
          </cell>
          <cell r="AD1475">
            <v>1</v>
          </cell>
          <cell r="AE1475">
            <v>0.71500000000000008</v>
          </cell>
          <cell r="AF1475">
            <v>0.75</v>
          </cell>
          <cell r="AG1475">
            <v>0.71500000000000008</v>
          </cell>
          <cell r="AH1475">
            <v>0.83399999999999996</v>
          </cell>
          <cell r="AI1475" t="str">
            <v/>
          </cell>
          <cell r="AJ1475" t="str">
            <v/>
          </cell>
        </row>
        <row r="1476">
          <cell r="B1476" t="str">
            <v>TCHSTARP</v>
          </cell>
          <cell r="C1476" t="str">
            <v>General</v>
          </cell>
          <cell r="D1476" t="str">
            <v>No Dividend</v>
          </cell>
          <cell r="E1476" t="str">
            <v>China Equity ND</v>
          </cell>
          <cell r="F1476" t="str">
            <v>China Equity</v>
          </cell>
          <cell r="G1476" t="str">
            <v>EQ China</v>
          </cell>
          <cell r="H1476" t="str">
            <v>EQ : China</v>
          </cell>
          <cell r="I1476" t="str">
            <v>Active</v>
          </cell>
          <cell r="J1476" t="str">
            <v>กระจายลงทุนในหน่วยลงทุน</v>
          </cell>
          <cell r="L1476">
            <v>4.37</v>
          </cell>
          <cell r="M1476">
            <v>11.23</v>
          </cell>
          <cell r="N1476">
            <v>19.82</v>
          </cell>
          <cell r="O1476">
            <v>20.190000000000001</v>
          </cell>
          <cell r="P1476">
            <v>-4.3</v>
          </cell>
          <cell r="Q1476">
            <v>10.49</v>
          </cell>
          <cell r="R1476" t="str">
            <v>-</v>
          </cell>
          <cell r="S1476" t="str">
            <v>-</v>
          </cell>
          <cell r="U1476">
            <v>0.14300000000000002</v>
          </cell>
          <cell r="V1476">
            <v>0.55600000000000005</v>
          </cell>
          <cell r="W1476">
            <v>0.5</v>
          </cell>
          <cell r="X1476">
            <v>0.44499999999999995</v>
          </cell>
          <cell r="Y1476">
            <v>0.63200000000000001</v>
          </cell>
          <cell r="Z1476">
            <v>0.375</v>
          </cell>
          <cell r="AA1476" t="str">
            <v/>
          </cell>
          <cell r="AB1476" t="str">
            <v/>
          </cell>
          <cell r="AC1476">
            <v>0.16700000000000004</v>
          </cell>
          <cell r="AD1476">
            <v>0.56600000000000006</v>
          </cell>
          <cell r="AE1476">
            <v>0.5</v>
          </cell>
          <cell r="AF1476">
            <v>0.43500000000000005</v>
          </cell>
          <cell r="AG1476">
            <v>0.53400000000000003</v>
          </cell>
          <cell r="AH1476">
            <v>0.30800000000000005</v>
          </cell>
          <cell r="AI1476" t="str">
            <v/>
          </cell>
          <cell r="AJ1476" t="str">
            <v/>
          </cell>
        </row>
        <row r="1477">
          <cell r="B1477" t="str">
            <v>TISCOSA</v>
          </cell>
          <cell r="C1477" t="str">
            <v>General</v>
          </cell>
          <cell r="D1477" t="str">
            <v>No Dividend</v>
          </cell>
          <cell r="E1477" t="str">
            <v>Europe Equity ND</v>
          </cell>
          <cell r="F1477" t="str">
            <v>Europe Equity</v>
          </cell>
          <cell r="G1477" t="str">
            <v>EQ Thematic Demographic</v>
          </cell>
          <cell r="H1477" t="str">
            <v>EQ : Thematic - Demographic</v>
          </cell>
          <cell r="I1477" t="str">
            <v>Active</v>
          </cell>
          <cell r="J1477" t="str">
            <v>CPR Silver Age - I </v>
          </cell>
          <cell r="L1477">
            <v>1.96</v>
          </cell>
          <cell r="M1477">
            <v>8.51</v>
          </cell>
          <cell r="N1477">
            <v>8.66</v>
          </cell>
          <cell r="O1477">
            <v>14.16</v>
          </cell>
          <cell r="P1477">
            <v>1.05</v>
          </cell>
          <cell r="Q1477">
            <v>4.24</v>
          </cell>
          <cell r="R1477" t="str">
            <v>-</v>
          </cell>
          <cell r="S1477" t="str">
            <v>-</v>
          </cell>
          <cell r="U1477">
            <v>0.75</v>
          </cell>
          <cell r="V1477">
            <v>0.5</v>
          </cell>
          <cell r="W1477">
            <v>0.5</v>
          </cell>
          <cell r="X1477">
            <v>0.5</v>
          </cell>
          <cell r="Y1477">
            <v>0.66700000000000004</v>
          </cell>
          <cell r="Z1477">
            <v>0.5</v>
          </cell>
          <cell r="AA1477" t="str">
            <v/>
          </cell>
          <cell r="AB1477" t="str">
            <v/>
          </cell>
          <cell r="AC1477">
            <v>0.95</v>
          </cell>
          <cell r="AD1477">
            <v>0.9</v>
          </cell>
          <cell r="AE1477">
            <v>0.52700000000000002</v>
          </cell>
          <cell r="AF1477">
            <v>0.9</v>
          </cell>
          <cell r="AG1477">
            <v>0.47399999999999998</v>
          </cell>
          <cell r="AH1477">
            <v>0.85799999999999998</v>
          </cell>
          <cell r="AI1477" t="str">
            <v/>
          </cell>
          <cell r="AJ1477" t="str">
            <v/>
          </cell>
        </row>
        <row r="1478">
          <cell r="B1478" t="str">
            <v>TGESG</v>
          </cell>
          <cell r="C1478" t="str">
            <v>General</v>
          </cell>
          <cell r="D1478" t="str">
            <v>No Dividend</v>
          </cell>
          <cell r="E1478" t="str">
            <v>Global Equity ND</v>
          </cell>
          <cell r="F1478" t="str">
            <v>Global Equity</v>
          </cell>
          <cell r="G1478" t="str">
            <v>EQ DM</v>
          </cell>
          <cell r="H1478" t="str">
            <v>EQ : DM</v>
          </cell>
          <cell r="I1478" t="str">
            <v>Active</v>
          </cell>
          <cell r="J1478" t="str">
            <v>70% UBS (Lux) Equity Fund - Global Sustainable (USD) + 30% BSF Impact World Equity Fund</v>
          </cell>
          <cell r="L1478">
            <v>3.52</v>
          </cell>
          <cell r="M1478">
            <v>8.5</v>
          </cell>
          <cell r="N1478">
            <v>8.85</v>
          </cell>
          <cell r="O1478">
            <v>16.2</v>
          </cell>
          <cell r="P1478" t="str">
            <v>-</v>
          </cell>
          <cell r="Q1478" t="str">
            <v>-</v>
          </cell>
          <cell r="R1478" t="str">
            <v>-</v>
          </cell>
          <cell r="S1478" t="str">
            <v>-</v>
          </cell>
          <cell r="U1478">
            <v>0.47399999999999998</v>
          </cell>
          <cell r="V1478">
            <v>0.45999999999999996</v>
          </cell>
          <cell r="W1478">
            <v>0.35299999999999998</v>
          </cell>
          <cell r="X1478">
            <v>0.32499999999999996</v>
          </cell>
          <cell r="Y1478" t="str">
            <v/>
          </cell>
          <cell r="Z1478" t="str">
            <v/>
          </cell>
          <cell r="AA1478" t="str">
            <v/>
          </cell>
          <cell r="AB1478" t="str">
            <v/>
          </cell>
          <cell r="AC1478">
            <v>0.57200000000000006</v>
          </cell>
          <cell r="AD1478">
            <v>0.59299999999999997</v>
          </cell>
          <cell r="AE1478">
            <v>0.57200000000000006</v>
          </cell>
          <cell r="AF1478">
            <v>0.51900000000000002</v>
          </cell>
          <cell r="AG1478" t="str">
            <v/>
          </cell>
          <cell r="AH1478" t="str">
            <v/>
          </cell>
          <cell r="AI1478" t="str">
            <v/>
          </cell>
          <cell r="AJ1478" t="str">
            <v/>
          </cell>
        </row>
        <row r="1479">
          <cell r="B1479" t="str">
            <v>TISCOINA-A</v>
          </cell>
          <cell r="C1479" t="str">
            <v>General</v>
          </cell>
          <cell r="D1479" t="str">
            <v>No Dividend</v>
          </cell>
          <cell r="E1479" t="str">
            <v>India Equity ND</v>
          </cell>
          <cell r="F1479" t="str">
            <v>India Equity</v>
          </cell>
          <cell r="G1479" t="str">
            <v>EQ India</v>
          </cell>
          <cell r="H1479" t="str">
            <v>EQ : India</v>
          </cell>
          <cell r="I1479" t="str">
            <v>Active</v>
          </cell>
          <cell r="J1479" t="str">
            <v>Nomura Funds Ireland plc India Equity Fund - Class I USD + First State Indian Subcontinent Fund - Class III USD + Goldman Sachs India Equity Portfolio - Class I USD</v>
          </cell>
          <cell r="L1479">
            <v>0.61</v>
          </cell>
          <cell r="M1479">
            <v>6.68</v>
          </cell>
          <cell r="N1479">
            <v>11.09</v>
          </cell>
          <cell r="O1479">
            <v>0.14000000000000001</v>
          </cell>
          <cell r="P1479">
            <v>-7.27</v>
          </cell>
          <cell r="Q1479" t="str">
            <v>-</v>
          </cell>
          <cell r="R1479" t="str">
            <v>-</v>
          </cell>
          <cell r="S1479" t="str">
            <v>-</v>
          </cell>
          <cell r="U1479">
            <v>5.3000000000000047E-2</v>
          </cell>
          <cell r="V1479">
            <v>0.89500000000000002</v>
          </cell>
          <cell r="W1479">
            <v>0.76500000000000001</v>
          </cell>
          <cell r="X1479">
            <v>0.94799999999999995</v>
          </cell>
          <cell r="Y1479">
            <v>0.75</v>
          </cell>
          <cell r="Z1479" t="str">
            <v/>
          </cell>
          <cell r="AA1479" t="str">
            <v/>
          </cell>
          <cell r="AB1479" t="str">
            <v/>
          </cell>
          <cell r="AC1479">
            <v>8.3999999999999964E-2</v>
          </cell>
          <cell r="AD1479">
            <v>0.83399999999999996</v>
          </cell>
          <cell r="AE1479">
            <v>0.7</v>
          </cell>
          <cell r="AF1479">
            <v>0.91700000000000004</v>
          </cell>
          <cell r="AG1479">
            <v>0.77800000000000002</v>
          </cell>
          <cell r="AH1479" t="str">
            <v/>
          </cell>
          <cell r="AI1479" t="str">
            <v/>
          </cell>
          <cell r="AJ1479" t="str">
            <v/>
          </cell>
        </row>
        <row r="1480">
          <cell r="B1480" t="str">
            <v>UGSE</v>
          </cell>
          <cell r="C1480" t="str">
            <v>General</v>
          </cell>
          <cell r="D1480" t="str">
            <v>No Dividend</v>
          </cell>
          <cell r="E1480" t="str">
            <v>Global Equity ND</v>
          </cell>
          <cell r="F1480" t="str">
            <v>Global Equity</v>
          </cell>
          <cell r="G1480" t="str">
            <v>EQ Global Security</v>
          </cell>
          <cell r="H1480" t="str">
            <v>EQ : Global Security</v>
          </cell>
          <cell r="I1480" t="str">
            <v>Active</v>
          </cell>
          <cell r="J1480" t="str">
            <v>Pictet - Security Equity Class I (USD)</v>
          </cell>
          <cell r="L1480">
            <v>2.7</v>
          </cell>
          <cell r="M1480">
            <v>10.44</v>
          </cell>
          <cell r="N1480">
            <v>11.58</v>
          </cell>
          <cell r="O1480">
            <v>18.39</v>
          </cell>
          <cell r="P1480">
            <v>6.12</v>
          </cell>
          <cell r="Q1480">
            <v>6.22</v>
          </cell>
          <cell r="R1480" t="str">
            <v>-</v>
          </cell>
          <cell r="S1480" t="str">
            <v>-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 t="str">
            <v/>
          </cell>
          <cell r="AB1480" t="str">
            <v/>
          </cell>
          <cell r="AC1480">
            <v>0.66100000000000003</v>
          </cell>
          <cell r="AD1480">
            <v>0.42600000000000005</v>
          </cell>
          <cell r="AE1480">
            <v>0.30700000000000005</v>
          </cell>
          <cell r="AF1480">
            <v>0.33399999999999996</v>
          </cell>
          <cell r="AG1480">
            <v>0.29000000000000004</v>
          </cell>
          <cell r="AH1480">
            <v>0.5</v>
          </cell>
          <cell r="AI1480" t="str">
            <v/>
          </cell>
          <cell r="AJ1480" t="str">
            <v/>
          </cell>
        </row>
        <row r="1481">
          <cell r="B1481" t="str">
            <v>UJRES</v>
          </cell>
          <cell r="C1481" t="str">
            <v>General</v>
          </cell>
          <cell r="D1481" t="str">
            <v>No Dividend</v>
          </cell>
          <cell r="E1481" t="str">
            <v>Property - Indirect Global ND</v>
          </cell>
          <cell r="F1481" t="str">
            <v>Property - Indirect Global</v>
          </cell>
          <cell r="G1481" t="str">
            <v>Property/REITs Japan</v>
          </cell>
          <cell r="H1481" t="str">
            <v>Property/REITs : Japan</v>
          </cell>
          <cell r="I1481" t="str">
            <v>Active</v>
          </cell>
          <cell r="J1481" t="str">
            <v>UOB-SM STRATEGIES SELECTION - Japan Real Estate Securities Fund - Class JPY</v>
          </cell>
          <cell r="L1481">
            <v>-4.78</v>
          </cell>
          <cell r="M1481">
            <v>0.71</v>
          </cell>
          <cell r="N1481">
            <v>4.88</v>
          </cell>
          <cell r="O1481">
            <v>4.8</v>
          </cell>
          <cell r="P1481">
            <v>-2.0499999999999998</v>
          </cell>
          <cell r="Q1481">
            <v>-0.49</v>
          </cell>
          <cell r="R1481" t="str">
            <v>-</v>
          </cell>
          <cell r="S1481" t="str">
            <v>-</v>
          </cell>
          <cell r="U1481">
            <v>1</v>
          </cell>
          <cell r="V1481">
            <v>1</v>
          </cell>
          <cell r="W1481">
            <v>1</v>
          </cell>
          <cell r="X1481">
            <v>1</v>
          </cell>
          <cell r="Y1481">
            <v>1</v>
          </cell>
          <cell r="Z1481">
            <v>1</v>
          </cell>
          <cell r="AA1481" t="str">
            <v/>
          </cell>
          <cell r="AB1481" t="str">
            <v/>
          </cell>
          <cell r="AC1481">
            <v>1</v>
          </cell>
          <cell r="AD1481">
            <v>1</v>
          </cell>
          <cell r="AE1481">
            <v>1</v>
          </cell>
          <cell r="AF1481">
            <v>1</v>
          </cell>
          <cell r="AG1481">
            <v>1</v>
          </cell>
          <cell r="AH1481">
            <v>1</v>
          </cell>
          <cell r="AI1481" t="str">
            <v/>
          </cell>
          <cell r="AJ1481" t="str">
            <v/>
          </cell>
        </row>
        <row r="1482">
          <cell r="B1482" t="str">
            <v>UPINCM</v>
          </cell>
          <cell r="C1482" t="str">
            <v>General</v>
          </cell>
          <cell r="D1482" t="str">
            <v>No Dividend</v>
          </cell>
          <cell r="E1482" t="str">
            <v>Global Allocation ND</v>
          </cell>
          <cell r="F1482" t="str">
            <v>Global Allocation</v>
          </cell>
          <cell r="G1482" t="str">
            <v>Income Global Bond</v>
          </cell>
          <cell r="H1482" t="str">
            <v>Income : Global (Bond)</v>
          </cell>
          <cell r="I1482" t="str">
            <v>Active</v>
          </cell>
          <cell r="J1482" t="str">
            <v>ลงทุนเองโดยตรง</v>
          </cell>
          <cell r="L1482">
            <v>1.08</v>
          </cell>
          <cell r="M1482">
            <v>2.91</v>
          </cell>
          <cell r="N1482">
            <v>4.49</v>
          </cell>
          <cell r="O1482">
            <v>5.16</v>
          </cell>
          <cell r="P1482">
            <v>1.0900000000000001</v>
          </cell>
          <cell r="Q1482" t="str">
            <v>-</v>
          </cell>
          <cell r="R1482" t="str">
            <v>-</v>
          </cell>
          <cell r="S1482" t="str">
            <v>-</v>
          </cell>
          <cell r="U1482">
            <v>0.31299999999999994</v>
          </cell>
          <cell r="V1482">
            <v>0.18799999999999994</v>
          </cell>
          <cell r="W1482">
            <v>0</v>
          </cell>
          <cell r="X1482">
            <v>0.18799999999999994</v>
          </cell>
          <cell r="Y1482">
            <v>0.66700000000000004</v>
          </cell>
          <cell r="Z1482" t="str">
            <v/>
          </cell>
          <cell r="AA1482" t="str">
            <v/>
          </cell>
          <cell r="AB1482" t="str">
            <v/>
          </cell>
          <cell r="AC1482">
            <v>0.69</v>
          </cell>
          <cell r="AD1482">
            <v>0.84299999999999997</v>
          </cell>
          <cell r="AE1482">
            <v>0.65</v>
          </cell>
          <cell r="AF1482">
            <v>0.82499999999999996</v>
          </cell>
          <cell r="AG1482">
            <v>0.61799999999999999</v>
          </cell>
          <cell r="AH1482" t="str">
            <v/>
          </cell>
          <cell r="AI1482" t="str">
            <v/>
          </cell>
          <cell r="AJ1482" t="str">
            <v/>
          </cell>
        </row>
        <row r="1483">
          <cell r="B1483" t="str">
            <v>UFM2Y1</v>
          </cell>
          <cell r="C1483" t="str">
            <v>General</v>
          </cell>
          <cell r="D1483" t="str">
            <v>No Dividend</v>
          </cell>
          <cell r="E1483" t="str">
            <v>Bond Fix Term ND</v>
          </cell>
          <cell r="F1483" t="str">
            <v>Bond Fix Term</v>
          </cell>
          <cell r="G1483" t="str">
            <v xml:space="preserve">Thai Bond Fixed Term </v>
          </cell>
          <cell r="H1483" t="str">
            <v>Thai Bond : Fixed Term</v>
          </cell>
          <cell r="I1483" t="str">
            <v>Active</v>
          </cell>
          <cell r="J1483">
            <v>0</v>
          </cell>
          <cell r="L1483">
            <v>0.1</v>
          </cell>
          <cell r="M1483" t="str">
            <v>-</v>
          </cell>
          <cell r="N1483" t="str">
            <v>-</v>
          </cell>
          <cell r="O1483" t="str">
            <v>-</v>
          </cell>
          <cell r="P1483" t="str">
            <v>-</v>
          </cell>
          <cell r="Q1483" t="str">
            <v>-</v>
          </cell>
          <cell r="R1483" t="str">
            <v>-</v>
          </cell>
          <cell r="S1483" t="str">
            <v>-</v>
          </cell>
          <cell r="U1483">
            <v>1</v>
          </cell>
          <cell r="V1483" t="str">
            <v/>
          </cell>
          <cell r="W1483" t="str">
            <v/>
          </cell>
          <cell r="X1483" t="str">
            <v/>
          </cell>
          <cell r="Y1483" t="str">
            <v/>
          </cell>
          <cell r="Z1483" t="str">
            <v/>
          </cell>
          <cell r="AA1483" t="str">
            <v/>
          </cell>
          <cell r="AB1483" t="str">
            <v/>
          </cell>
          <cell r="AC1483">
            <v>0.94799999999999995</v>
          </cell>
          <cell r="AD1483" t="str">
            <v/>
          </cell>
          <cell r="AE1483" t="str">
            <v/>
          </cell>
          <cell r="AF1483" t="str">
            <v/>
          </cell>
          <cell r="AG1483" t="str">
            <v/>
          </cell>
          <cell r="AH1483" t="str">
            <v/>
          </cell>
          <cell r="AI1483" t="str">
            <v/>
          </cell>
          <cell r="AJ1483" t="str">
            <v/>
          </cell>
        </row>
        <row r="1484">
          <cell r="B1484" t="str">
            <v>UFM2Y2</v>
          </cell>
          <cell r="C1484" t="str">
            <v>General</v>
          </cell>
          <cell r="D1484" t="str">
            <v>No Dividend</v>
          </cell>
          <cell r="E1484" t="str">
            <v>Bond Fix Term ND</v>
          </cell>
          <cell r="F1484" t="str">
            <v>Bond Fix Term</v>
          </cell>
          <cell r="G1484" t="str">
            <v>Thai Bond Fixed Term</v>
          </cell>
          <cell r="H1484" t="str">
            <v>Thai Bond : Fixed Term</v>
          </cell>
          <cell r="I1484" t="str">
            <v>Active</v>
          </cell>
          <cell r="L1484" t="str">
            <v>-</v>
          </cell>
          <cell r="M1484" t="str">
            <v>-</v>
          </cell>
          <cell r="N1484" t="str">
            <v>-</v>
          </cell>
          <cell r="O1484" t="str">
            <v>-</v>
          </cell>
          <cell r="P1484" t="str">
            <v>-</v>
          </cell>
          <cell r="Q1484" t="str">
            <v>-</v>
          </cell>
          <cell r="R1484" t="str">
            <v>-</v>
          </cell>
          <cell r="S1484" t="str">
            <v>-</v>
          </cell>
          <cell r="U1484" t="str">
            <v/>
          </cell>
          <cell r="V1484" t="str">
            <v/>
          </cell>
          <cell r="W1484" t="str">
            <v/>
          </cell>
          <cell r="X1484" t="str">
            <v/>
          </cell>
          <cell r="Y1484" t="str">
            <v/>
          </cell>
          <cell r="Z1484" t="str">
            <v/>
          </cell>
          <cell r="AA1484" t="str">
            <v/>
          </cell>
          <cell r="AB1484" t="str">
            <v/>
          </cell>
          <cell r="AC1484" t="str">
            <v/>
          </cell>
          <cell r="AD1484" t="str">
            <v/>
          </cell>
          <cell r="AE1484" t="str">
            <v/>
          </cell>
          <cell r="AF1484" t="str">
            <v/>
          </cell>
          <cell r="AG1484" t="str">
            <v/>
          </cell>
          <cell r="AH1484" t="str">
            <v/>
          </cell>
          <cell r="AI1484" t="str">
            <v/>
          </cell>
          <cell r="AJ1484" t="str">
            <v/>
          </cell>
        </row>
        <row r="1485">
          <cell r="B1485" t="str">
            <v>UFIN-N</v>
          </cell>
          <cell r="C1485" t="str">
            <v>General</v>
          </cell>
          <cell r="D1485" t="str">
            <v>No Dividend</v>
          </cell>
          <cell r="E1485" t="str">
            <v>Aggressive Allocation ND</v>
          </cell>
          <cell r="F1485" t="str">
            <v>Aggressive Allocation</v>
          </cell>
          <cell r="G1485" t="str">
            <v>Income Global Multi-Asset</v>
          </cell>
          <cell r="H1485" t="str">
            <v>Income : Global (Multi-Asset)</v>
          </cell>
          <cell r="I1485" t="str">
            <v>Active</v>
          </cell>
          <cell r="J1485" t="str">
            <v>กระจายลงทุนในหน่วยลงทุน + ลงทุนเองโดยตรง</v>
          </cell>
          <cell r="L1485">
            <v>0.9</v>
          </cell>
          <cell r="M1485">
            <v>4.6399999999999997</v>
          </cell>
          <cell r="N1485">
            <v>6.49</v>
          </cell>
          <cell r="O1485">
            <v>6.18</v>
          </cell>
          <cell r="P1485">
            <v>8.2100000000000009</v>
          </cell>
          <cell r="Q1485" t="str">
            <v>-</v>
          </cell>
          <cell r="R1485" t="str">
            <v>-</v>
          </cell>
          <cell r="S1485" t="str">
            <v>-</v>
          </cell>
          <cell r="U1485">
            <v>0.82200000000000006</v>
          </cell>
          <cell r="V1485">
            <v>0.32199999999999995</v>
          </cell>
          <cell r="W1485">
            <v>0.32199999999999995</v>
          </cell>
          <cell r="X1485">
            <v>0.92900000000000005</v>
          </cell>
          <cell r="Y1485">
            <v>4.0000000000000036E-2</v>
          </cell>
          <cell r="Z1485" t="str">
            <v/>
          </cell>
          <cell r="AA1485" t="str">
            <v/>
          </cell>
          <cell r="AB1485" t="str">
            <v/>
          </cell>
          <cell r="AC1485">
            <v>0.69700000000000006</v>
          </cell>
          <cell r="AD1485">
            <v>8.6999999999999966E-2</v>
          </cell>
          <cell r="AE1485">
            <v>4.500000000000004E-2</v>
          </cell>
          <cell r="AF1485">
            <v>0.32699999999999996</v>
          </cell>
          <cell r="AG1485">
            <v>7.4999999999999956E-2</v>
          </cell>
          <cell r="AH1485" t="str">
            <v/>
          </cell>
          <cell r="AI1485" t="str">
            <v/>
          </cell>
          <cell r="AJ1485" t="str">
            <v/>
          </cell>
        </row>
        <row r="1486">
          <cell r="B1486" t="str">
            <v>UFIN-A</v>
          </cell>
          <cell r="C1486" t="str">
            <v>General</v>
          </cell>
          <cell r="D1486" t="str">
            <v>No Dividend</v>
          </cell>
          <cell r="E1486" t="str">
            <v>Aggressive Allocation ND</v>
          </cell>
          <cell r="F1486" t="str">
            <v>Aggressive Allocation</v>
          </cell>
          <cell r="G1486" t="str">
            <v>Income Global Multi-Asset</v>
          </cell>
          <cell r="H1486" t="str">
            <v>Income : Global (Multi-Asset)</v>
          </cell>
          <cell r="I1486" t="str">
            <v>Active</v>
          </cell>
          <cell r="J1486" t="str">
            <v>กระจายลงทุนในหน่วยลงทุน + ลงทุนเองโดยตรง</v>
          </cell>
          <cell r="L1486">
            <v>0.9</v>
          </cell>
          <cell r="M1486">
            <v>4.6399999999999997</v>
          </cell>
          <cell r="N1486">
            <v>6.49</v>
          </cell>
          <cell r="O1486">
            <v>6.18</v>
          </cell>
          <cell r="P1486">
            <v>8.2100000000000009</v>
          </cell>
          <cell r="Q1486" t="str">
            <v>-</v>
          </cell>
          <cell r="R1486" t="str">
            <v>-</v>
          </cell>
          <cell r="S1486" t="str">
            <v>-</v>
          </cell>
          <cell r="U1486">
            <v>0.82200000000000006</v>
          </cell>
          <cell r="V1486">
            <v>0.32199999999999995</v>
          </cell>
          <cell r="W1486">
            <v>0.32199999999999995</v>
          </cell>
          <cell r="X1486">
            <v>0.92900000000000005</v>
          </cell>
          <cell r="Y1486">
            <v>4.0000000000000036E-2</v>
          </cell>
          <cell r="Z1486" t="str">
            <v/>
          </cell>
          <cell r="AA1486" t="str">
            <v/>
          </cell>
          <cell r="AB1486" t="str">
            <v/>
          </cell>
          <cell r="AC1486">
            <v>0.69700000000000006</v>
          </cell>
          <cell r="AD1486">
            <v>8.6999999999999966E-2</v>
          </cell>
          <cell r="AE1486">
            <v>4.500000000000004E-2</v>
          </cell>
          <cell r="AF1486">
            <v>0.32699999999999996</v>
          </cell>
          <cell r="AG1486">
            <v>7.4999999999999956E-2</v>
          </cell>
          <cell r="AH1486" t="str">
            <v/>
          </cell>
          <cell r="AI1486" t="str">
            <v/>
          </cell>
          <cell r="AJ1486" t="str">
            <v/>
          </cell>
        </row>
        <row r="1487">
          <cell r="B1487" t="str">
            <v>UVO</v>
          </cell>
          <cell r="C1487" t="str">
            <v>General</v>
          </cell>
          <cell r="D1487" t="str">
            <v>No Dividend</v>
          </cell>
          <cell r="E1487" t="str">
            <v>ASEAN Equity ND</v>
          </cell>
          <cell r="F1487" t="str">
            <v>ASEAN Equity</v>
          </cell>
          <cell r="G1487" t="str">
            <v>EQ Vietnam</v>
          </cell>
          <cell r="H1487" t="str">
            <v>EQ : Vietnam</v>
          </cell>
          <cell r="I1487" t="str">
            <v>Active</v>
          </cell>
          <cell r="J1487" t="str">
            <v>Forum One-VCG Partners Vietnam Fund + Dragon Capital Management  Vietnam Equity (UCITS) Fund + JPMorgan Vietnam Opportunities Fund + Xtrackers FTSE Vietnam Swap UCITS ETF</v>
          </cell>
          <cell r="L1487">
            <v>1.83</v>
          </cell>
          <cell r="M1487">
            <v>4.6100000000000003</v>
          </cell>
          <cell r="N1487">
            <v>0.71</v>
          </cell>
          <cell r="O1487">
            <v>1.65</v>
          </cell>
          <cell r="P1487" t="str">
            <v>-</v>
          </cell>
          <cell r="Q1487" t="str">
            <v>-</v>
          </cell>
          <cell r="R1487" t="str">
            <v>-</v>
          </cell>
          <cell r="S1487" t="str">
            <v>-</v>
          </cell>
          <cell r="U1487">
            <v>0</v>
          </cell>
          <cell r="V1487">
            <v>0.66700000000000004</v>
          </cell>
          <cell r="W1487">
            <v>0.66700000000000004</v>
          </cell>
          <cell r="X1487">
            <v>0.66700000000000004</v>
          </cell>
          <cell r="Y1487" t="str">
            <v/>
          </cell>
          <cell r="Z1487" t="str">
            <v/>
          </cell>
          <cell r="AA1487" t="str">
            <v/>
          </cell>
          <cell r="AB1487" t="str">
            <v/>
          </cell>
          <cell r="AC1487">
            <v>0.4</v>
          </cell>
          <cell r="AD1487">
            <v>0.4</v>
          </cell>
          <cell r="AE1487">
            <v>0.8</v>
          </cell>
          <cell r="AF1487">
            <v>0.8</v>
          </cell>
          <cell r="AG1487" t="str">
            <v/>
          </cell>
          <cell r="AH1487" t="str">
            <v/>
          </cell>
          <cell r="AI1487" t="str">
            <v/>
          </cell>
          <cell r="AJ1487" t="str">
            <v/>
          </cell>
        </row>
        <row r="1488">
          <cell r="B1488" t="str">
            <v>UOBSC</v>
          </cell>
          <cell r="C1488" t="str">
            <v>General</v>
          </cell>
          <cell r="D1488" t="str">
            <v>No Dividend</v>
          </cell>
          <cell r="E1488" t="str">
            <v>Foreign Invest Mis ND</v>
          </cell>
          <cell r="F1488" t="str">
            <v>Foreign Investment Miscellaneous</v>
          </cell>
          <cell r="G1488" t="str">
            <v>Commodity Broad</v>
          </cell>
          <cell r="H1488" t="str">
            <v>Commodity : Broad</v>
          </cell>
          <cell r="I1488" t="str">
            <v>Passive</v>
          </cell>
          <cell r="J1488" t="str">
            <v>DB Platinum Commodity Euro Fund</v>
          </cell>
          <cell r="L1488">
            <v>-2.92</v>
          </cell>
          <cell r="M1488">
            <v>-3.43</v>
          </cell>
          <cell r="N1488">
            <v>-11.57</v>
          </cell>
          <cell r="O1488">
            <v>-1.0900000000000001</v>
          </cell>
          <cell r="P1488">
            <v>-18.190000000000001</v>
          </cell>
          <cell r="Q1488">
            <v>-4.45</v>
          </cell>
          <cell r="R1488">
            <v>-15.81</v>
          </cell>
          <cell r="S1488">
            <v>-9.58</v>
          </cell>
          <cell r="U1488">
            <v>1</v>
          </cell>
          <cell r="V1488">
            <v>0.66700000000000004</v>
          </cell>
          <cell r="W1488">
            <v>1</v>
          </cell>
          <cell r="X1488">
            <v>0.66700000000000004</v>
          </cell>
          <cell r="Y1488">
            <v>1</v>
          </cell>
          <cell r="Z1488">
            <v>0.66700000000000004</v>
          </cell>
          <cell r="AA1488">
            <v>1</v>
          </cell>
          <cell r="AB1488">
            <v>1</v>
          </cell>
          <cell r="AC1488">
            <v>0.93799999999999994</v>
          </cell>
          <cell r="AD1488">
            <v>1</v>
          </cell>
          <cell r="AE1488">
            <v>1</v>
          </cell>
          <cell r="AF1488">
            <v>1</v>
          </cell>
          <cell r="AG1488">
            <v>1</v>
          </cell>
          <cell r="AH1488">
            <v>0.9</v>
          </cell>
          <cell r="AI1488">
            <v>1</v>
          </cell>
          <cell r="AJ1488">
            <v>1</v>
          </cell>
        </row>
        <row r="1489">
          <cell r="B1489" t="str">
            <v>UOBSJSM</v>
          </cell>
          <cell r="C1489" t="str">
            <v>General</v>
          </cell>
          <cell r="D1489" t="str">
            <v>No Dividend</v>
          </cell>
          <cell r="E1489" t="str">
            <v>Japan Equity ND</v>
          </cell>
          <cell r="F1489" t="str">
            <v>Japan Equity</v>
          </cell>
          <cell r="G1489" t="str">
            <v>EQ Japan</v>
          </cell>
          <cell r="H1489" t="str">
            <v>EQ : Japan</v>
          </cell>
          <cell r="I1489" t="str">
            <v>Active</v>
          </cell>
          <cell r="J1489" t="str">
            <v>United Japan Small And Mid Cap Fund</v>
          </cell>
          <cell r="L1489">
            <v>2.5499999999999998</v>
          </cell>
          <cell r="M1489">
            <v>10.29</v>
          </cell>
          <cell r="N1489">
            <v>5.6</v>
          </cell>
          <cell r="O1489">
            <v>13.25</v>
          </cell>
          <cell r="P1489">
            <v>-2.4300000000000002</v>
          </cell>
          <cell r="Q1489">
            <v>13.04</v>
          </cell>
          <cell r="R1489">
            <v>14.9</v>
          </cell>
          <cell r="S1489" t="str">
            <v>-</v>
          </cell>
          <cell r="U1489">
            <v>0.57699999999999996</v>
          </cell>
          <cell r="V1489">
            <v>4.0000000000000036E-2</v>
          </cell>
          <cell r="W1489">
            <v>4.2000000000000037E-2</v>
          </cell>
          <cell r="X1489">
            <v>0.12</v>
          </cell>
          <cell r="Y1489">
            <v>0.26100000000000001</v>
          </cell>
          <cell r="Z1489">
            <v>6.6999999999999948E-2</v>
          </cell>
          <cell r="AA1489">
            <v>0</v>
          </cell>
          <cell r="AB1489" t="str">
            <v/>
          </cell>
          <cell r="AC1489">
            <v>0.57899999999999996</v>
          </cell>
          <cell r="AD1489">
            <v>5.600000000000005E-2</v>
          </cell>
          <cell r="AE1489">
            <v>5.9000000000000052E-2</v>
          </cell>
          <cell r="AF1489">
            <v>5.600000000000005E-2</v>
          </cell>
          <cell r="AG1489">
            <v>0.31299999999999994</v>
          </cell>
          <cell r="AH1489">
            <v>8.3999999999999964E-2</v>
          </cell>
          <cell r="AI1489">
            <v>0</v>
          </cell>
          <cell r="AJ1489" t="str">
            <v/>
          </cell>
        </row>
        <row r="1490">
          <cell r="B1490" t="str">
            <v>1GLOBALBOND</v>
          </cell>
          <cell r="C1490" t="str">
            <v>General</v>
          </cell>
          <cell r="D1490" t="str">
            <v>No Dividend</v>
          </cell>
          <cell r="E1490" t="str">
            <v>Emerging Market Bond ND</v>
          </cell>
          <cell r="F1490" t="str">
            <v>Global Bond</v>
          </cell>
          <cell r="G1490" t="str">
            <v>Foreign Bond Global</v>
          </cell>
          <cell r="H1490" t="str">
            <v>Foreign Bond : Global</v>
          </cell>
          <cell r="I1490" t="str">
            <v>Active</v>
          </cell>
          <cell r="J1490" t="str">
            <v>กระจายลงทุนในหน่วยลงทุน</v>
          </cell>
          <cell r="L1490">
            <v>0.72</v>
          </cell>
          <cell r="M1490">
            <v>0.82</v>
          </cell>
          <cell r="N1490">
            <v>-0.9</v>
          </cell>
          <cell r="O1490">
            <v>0.26</v>
          </cell>
          <cell r="P1490">
            <v>-2.48</v>
          </cell>
          <cell r="Q1490">
            <v>-2.06</v>
          </cell>
          <cell r="R1490">
            <v>-1.55</v>
          </cell>
          <cell r="S1490">
            <v>1.18</v>
          </cell>
          <cell r="U1490">
            <v>0.30800000000000005</v>
          </cell>
          <cell r="V1490">
            <v>0.96</v>
          </cell>
          <cell r="W1490">
            <v>0.96</v>
          </cell>
          <cell r="X1490">
            <v>0.96</v>
          </cell>
          <cell r="Y1490">
            <v>0.91</v>
          </cell>
          <cell r="Z1490">
            <v>1</v>
          </cell>
          <cell r="AA1490">
            <v>1</v>
          </cell>
          <cell r="AB1490">
            <v>1</v>
          </cell>
          <cell r="AC1490">
            <v>0.16700000000000004</v>
          </cell>
          <cell r="AD1490">
            <v>0.83399999999999996</v>
          </cell>
          <cell r="AE1490">
            <v>1</v>
          </cell>
          <cell r="AF1490">
            <v>1</v>
          </cell>
          <cell r="AG1490">
            <v>0.83399999999999996</v>
          </cell>
          <cell r="AH1490">
            <v>1</v>
          </cell>
          <cell r="AI1490">
            <v>0.66700000000000004</v>
          </cell>
          <cell r="AJ1490">
            <v>1</v>
          </cell>
        </row>
        <row r="1491">
          <cell r="B1491" t="str">
            <v>ONE-GLOBHY-R</v>
          </cell>
          <cell r="C1491" t="str">
            <v>General</v>
          </cell>
          <cell r="D1491" t="str">
            <v>No Dividend</v>
          </cell>
          <cell r="E1491" t="str">
            <v>Global Bond ND</v>
          </cell>
          <cell r="F1491" t="str">
            <v>Global Bond</v>
          </cell>
          <cell r="G1491" t="str">
            <v>Foreign Bond High Yield</v>
          </cell>
          <cell r="H1491" t="str">
            <v>Foreign Bond : High Yield</v>
          </cell>
          <cell r="I1491" t="str">
            <v>Active</v>
          </cell>
          <cell r="J1491" t="str">
            <v>BNY Mellon Global Short-Dated High Yield Bond Fund</v>
          </cell>
          <cell r="L1491">
            <v>0.8</v>
          </cell>
          <cell r="M1491">
            <v>2.46</v>
          </cell>
          <cell r="N1491">
            <v>2.91</v>
          </cell>
          <cell r="O1491">
            <v>4.5</v>
          </cell>
          <cell r="P1491">
            <v>3.67</v>
          </cell>
          <cell r="Q1491" t="str">
            <v>-</v>
          </cell>
          <cell r="R1491" t="str">
            <v>-</v>
          </cell>
          <cell r="S1491" t="str">
            <v>-</v>
          </cell>
          <cell r="U1491">
            <v>0.75</v>
          </cell>
          <cell r="V1491">
            <v>0.75</v>
          </cell>
          <cell r="W1491">
            <v>0.5</v>
          </cell>
          <cell r="X1491">
            <v>0.75</v>
          </cell>
          <cell r="Y1491">
            <v>0.25</v>
          </cell>
          <cell r="Z1491" t="str">
            <v/>
          </cell>
          <cell r="AA1491" t="str">
            <v/>
          </cell>
          <cell r="AB1491" t="str">
            <v/>
          </cell>
          <cell r="AC1491">
            <v>0.40500000000000003</v>
          </cell>
          <cell r="AD1491">
            <v>0.58699999999999997</v>
          </cell>
          <cell r="AE1491">
            <v>0.65300000000000002</v>
          </cell>
          <cell r="AF1491">
            <v>0.47899999999999998</v>
          </cell>
          <cell r="AG1491">
            <v>0.16700000000000004</v>
          </cell>
          <cell r="AH1491" t="str">
            <v/>
          </cell>
          <cell r="AI1491" t="str">
            <v/>
          </cell>
          <cell r="AJ1491" t="str">
            <v/>
          </cell>
        </row>
        <row r="1492">
          <cell r="B1492" t="str">
            <v>ONE-GLOBHY-I</v>
          </cell>
          <cell r="C1492" t="str">
            <v>General</v>
          </cell>
          <cell r="D1492" t="str">
            <v>No Dividend</v>
          </cell>
          <cell r="E1492" t="str">
            <v>Global Bond ND</v>
          </cell>
          <cell r="F1492" t="str">
            <v>Global Bond</v>
          </cell>
          <cell r="G1492" t="str">
            <v>Foreign Bond High Yield</v>
          </cell>
          <cell r="H1492" t="str">
            <v>Foreign Bond : High Yield</v>
          </cell>
          <cell r="I1492" t="str">
            <v>Active</v>
          </cell>
          <cell r="J1492" t="str">
            <v>BNY Mellon Global Short-Dated High Yield Bond Fund</v>
          </cell>
          <cell r="L1492">
            <v>0.82</v>
          </cell>
          <cell r="M1492">
            <v>2.52</v>
          </cell>
          <cell r="N1492">
            <v>3.04</v>
          </cell>
          <cell r="O1492">
            <v>4.59</v>
          </cell>
          <cell r="P1492">
            <v>3.93</v>
          </cell>
          <cell r="Q1492" t="str">
            <v>-</v>
          </cell>
          <cell r="R1492" t="str">
            <v>-</v>
          </cell>
          <cell r="S1492" t="str">
            <v>-</v>
          </cell>
          <cell r="U1492">
            <v>0.66700000000000004</v>
          </cell>
          <cell r="V1492">
            <v>0.66700000000000004</v>
          </cell>
          <cell r="W1492">
            <v>0.41700000000000004</v>
          </cell>
          <cell r="X1492">
            <v>0.66700000000000004</v>
          </cell>
          <cell r="Y1492">
            <v>0.16700000000000004</v>
          </cell>
          <cell r="Z1492" t="str">
            <v/>
          </cell>
          <cell r="AA1492" t="str">
            <v/>
          </cell>
          <cell r="AB1492" t="str">
            <v/>
          </cell>
          <cell r="AC1492">
            <v>0.38300000000000001</v>
          </cell>
          <cell r="AD1492">
            <v>0.56600000000000006</v>
          </cell>
          <cell r="AE1492">
            <v>0.60899999999999999</v>
          </cell>
          <cell r="AF1492">
            <v>0.43500000000000005</v>
          </cell>
          <cell r="AG1492">
            <v>7.1999999999999953E-2</v>
          </cell>
          <cell r="AH1492" t="str">
            <v/>
          </cell>
          <cell r="AI1492" t="str">
            <v/>
          </cell>
          <cell r="AJ1492" t="str">
            <v/>
          </cell>
        </row>
        <row r="1493">
          <cell r="B1493" t="str">
            <v>ONEPROP-SG</v>
          </cell>
          <cell r="C1493" t="str">
            <v>General</v>
          </cell>
          <cell r="D1493" t="str">
            <v>No Dividend</v>
          </cell>
          <cell r="E1493" t="str">
            <v>Property - Indirect Global ND</v>
          </cell>
          <cell r="F1493" t="str">
            <v>Property - Indirect Global</v>
          </cell>
          <cell r="G1493" t="str">
            <v>Property/REITs Singapore</v>
          </cell>
          <cell r="H1493" t="str">
            <v>Property/REITs : Singapore</v>
          </cell>
          <cell r="I1493" t="str">
            <v>Active</v>
          </cell>
          <cell r="J1493" t="str">
            <v>Phillip Singapore Real Estate Income Fund</v>
          </cell>
          <cell r="L1493">
            <v>0.56000000000000005</v>
          </cell>
          <cell r="M1493">
            <v>5.15</v>
          </cell>
          <cell r="N1493">
            <v>9.2200000000000006</v>
          </cell>
          <cell r="O1493">
            <v>9.41</v>
          </cell>
          <cell r="P1493">
            <v>3.95</v>
          </cell>
          <cell r="Q1493">
            <v>2.82</v>
          </cell>
          <cell r="R1493">
            <v>3.14</v>
          </cell>
          <cell r="S1493" t="str">
            <v>-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 t="str">
            <v/>
          </cell>
          <cell r="AC1493">
            <v>0.14300000000000002</v>
          </cell>
          <cell r="AD1493">
            <v>0.28600000000000003</v>
          </cell>
          <cell r="AE1493">
            <v>0.57200000000000006</v>
          </cell>
          <cell r="AF1493">
            <v>0.71500000000000008</v>
          </cell>
          <cell r="AG1493">
            <v>0.71500000000000008</v>
          </cell>
          <cell r="AH1493">
            <v>0.33399999999999996</v>
          </cell>
          <cell r="AI1493">
            <v>1</v>
          </cell>
          <cell r="AJ1493" t="str">
            <v/>
          </cell>
        </row>
        <row r="1494">
          <cell r="B1494" t="str">
            <v>1US-OPP</v>
          </cell>
          <cell r="C1494" t="str">
            <v>General</v>
          </cell>
          <cell r="D1494" t="str">
            <v>No Dividend</v>
          </cell>
          <cell r="E1494" t="str">
            <v>Global Allocation ND</v>
          </cell>
          <cell r="F1494" t="str">
            <v>Global Allocation</v>
          </cell>
          <cell r="G1494" t="str">
            <v>Asset Allocation US</v>
          </cell>
          <cell r="H1494" t="str">
            <v>Asset Allocation : US</v>
          </cell>
          <cell r="I1494" t="str">
            <v>Active</v>
          </cell>
          <cell r="J1494">
            <v>0</v>
          </cell>
          <cell r="L1494">
            <v>5.94</v>
          </cell>
          <cell r="M1494">
            <v>11.51</v>
          </cell>
          <cell r="N1494">
            <v>9.02</v>
          </cell>
          <cell r="O1494">
            <v>17.93</v>
          </cell>
          <cell r="P1494">
            <v>8.86</v>
          </cell>
          <cell r="Q1494">
            <v>10.45</v>
          </cell>
          <cell r="R1494">
            <v>9.85</v>
          </cell>
          <cell r="S1494">
            <v>8.75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C1494">
            <v>1.8000000000000016E-2</v>
          </cell>
          <cell r="AD1494">
            <v>3.6000000000000032E-2</v>
          </cell>
          <cell r="AE1494">
            <v>0.19299999999999995</v>
          </cell>
          <cell r="AF1494">
            <v>3.6000000000000032E-2</v>
          </cell>
          <cell r="AG1494">
            <v>0</v>
          </cell>
          <cell r="AH1494">
            <v>0</v>
          </cell>
          <cell r="AI1494">
            <v>0</v>
          </cell>
          <cell r="AJ1494">
            <v>0</v>
          </cell>
        </row>
        <row r="1495">
          <cell r="B1495" t="str">
            <v>1AMGBF</v>
          </cell>
          <cell r="C1495" t="str">
            <v>General</v>
          </cell>
          <cell r="D1495" t="str">
            <v>Dividend</v>
          </cell>
          <cell r="E1495" t="str">
            <v>Global Bond D</v>
          </cell>
          <cell r="F1495" t="str">
            <v>Global Bond</v>
          </cell>
          <cell r="G1495" t="str">
            <v>Foreign Bond Global</v>
          </cell>
          <cell r="H1495" t="str">
            <v>Foreign Bond : Global</v>
          </cell>
          <cell r="I1495" t="str">
            <v>Active</v>
          </cell>
          <cell r="J1495" t="str">
            <v>ลงทุนเองโดยตรง</v>
          </cell>
          <cell r="L1495">
            <v>0.09</v>
          </cell>
          <cell r="M1495">
            <v>1.74</v>
          </cell>
          <cell r="N1495">
            <v>1.67</v>
          </cell>
          <cell r="O1495">
            <v>1.91</v>
          </cell>
          <cell r="P1495">
            <v>1.93</v>
          </cell>
          <cell r="Q1495">
            <v>0.51</v>
          </cell>
          <cell r="R1495">
            <v>2.84</v>
          </cell>
          <cell r="S1495">
            <v>3.89</v>
          </cell>
          <cell r="U1495">
            <v>0.69300000000000006</v>
          </cell>
          <cell r="V1495">
            <v>0.8</v>
          </cell>
          <cell r="W1495">
            <v>0.88</v>
          </cell>
          <cell r="X1495">
            <v>0.8</v>
          </cell>
          <cell r="Y1495">
            <v>0.54600000000000004</v>
          </cell>
          <cell r="Z1495">
            <v>0.5</v>
          </cell>
          <cell r="AA1495">
            <v>0</v>
          </cell>
          <cell r="AB1495">
            <v>0.5</v>
          </cell>
          <cell r="AC1495">
            <v>0.75</v>
          </cell>
          <cell r="AD1495">
            <v>0.75</v>
          </cell>
          <cell r="AE1495">
            <v>0.75</v>
          </cell>
          <cell r="AF1495">
            <v>1</v>
          </cell>
          <cell r="AG1495">
            <v>0.5</v>
          </cell>
          <cell r="AH1495">
            <v>0.66700000000000004</v>
          </cell>
          <cell r="AI1495">
            <v>0</v>
          </cell>
          <cell r="AJ1495">
            <v>0</v>
          </cell>
        </row>
        <row r="1496">
          <cell r="B1496" t="str">
            <v>ASIA-E</v>
          </cell>
          <cell r="C1496" t="str">
            <v>General</v>
          </cell>
          <cell r="D1496" t="str">
            <v>No Dividend</v>
          </cell>
          <cell r="E1496" t="str">
            <v>Asia Pacific ex-Japan EQ ND</v>
          </cell>
          <cell r="F1496" t="str">
            <v>Asia Pacific ex-Japan Equity</v>
          </cell>
          <cell r="G1496" t="str">
            <v>EQ Asia</v>
          </cell>
          <cell r="H1496" t="str">
            <v>EQ : Asia</v>
          </cell>
          <cell r="I1496" t="str">
            <v>Active</v>
          </cell>
          <cell r="J1496" t="str">
            <v>กระจายลงทุนในหน่วยลงทุน</v>
          </cell>
          <cell r="L1496">
            <v>3.25</v>
          </cell>
          <cell r="M1496">
            <v>6.03</v>
          </cell>
          <cell r="N1496">
            <v>7.32</v>
          </cell>
          <cell r="O1496">
            <v>9.8800000000000008</v>
          </cell>
          <cell r="P1496">
            <v>-3.34</v>
          </cell>
          <cell r="Q1496">
            <v>2.2400000000000002</v>
          </cell>
          <cell r="R1496">
            <v>3.22</v>
          </cell>
          <cell r="S1496">
            <v>2.86</v>
          </cell>
          <cell r="U1496">
            <v>0.17700000000000005</v>
          </cell>
          <cell r="V1496">
            <v>0.875</v>
          </cell>
          <cell r="W1496">
            <v>1</v>
          </cell>
          <cell r="X1496">
            <v>0.93799999999999994</v>
          </cell>
          <cell r="Y1496">
            <v>0.13400000000000001</v>
          </cell>
          <cell r="Z1496">
            <v>0.92400000000000004</v>
          </cell>
          <cell r="AA1496">
            <v>0.44499999999999995</v>
          </cell>
          <cell r="AB1496">
            <v>1</v>
          </cell>
          <cell r="AC1496">
            <v>0.125</v>
          </cell>
          <cell r="AD1496">
            <v>0.65300000000000002</v>
          </cell>
          <cell r="AE1496">
            <v>0.76200000000000001</v>
          </cell>
          <cell r="AF1496">
            <v>0.65300000000000002</v>
          </cell>
          <cell r="AG1496">
            <v>0.19099999999999995</v>
          </cell>
          <cell r="AH1496">
            <v>0.81299999999999994</v>
          </cell>
          <cell r="AI1496">
            <v>0.45499999999999996</v>
          </cell>
          <cell r="AJ1496">
            <v>1</v>
          </cell>
        </row>
        <row r="1497">
          <cell r="B1497" t="str">
            <v>LHGINCOME-R</v>
          </cell>
          <cell r="C1497" t="str">
            <v>General</v>
          </cell>
          <cell r="D1497" t="str">
            <v>No Dividend</v>
          </cell>
          <cell r="E1497" t="str">
            <v>Global Allocation ND</v>
          </cell>
          <cell r="F1497" t="str">
            <v>Global Allocation</v>
          </cell>
          <cell r="G1497" t="str">
            <v>Income Global Bond</v>
          </cell>
          <cell r="H1497" t="str">
            <v>Income : Global (Bond)</v>
          </cell>
          <cell r="I1497" t="str">
            <v>Active</v>
          </cell>
          <cell r="J1497" t="str">
            <v>T.RowePrice Diversified Income Bond + GAM Star Credit Opportunities</v>
          </cell>
          <cell r="L1497">
            <v>0.5</v>
          </cell>
          <cell r="M1497">
            <v>2.35</v>
          </cell>
          <cell r="N1497">
            <v>3.07</v>
          </cell>
          <cell r="O1497">
            <v>2.72</v>
          </cell>
          <cell r="P1497">
            <v>1.03</v>
          </cell>
          <cell r="Q1497" t="str">
            <v>-</v>
          </cell>
          <cell r="R1497" t="str">
            <v>-</v>
          </cell>
          <cell r="S1497" t="str">
            <v>-</v>
          </cell>
          <cell r="U1497">
            <v>0.93799999999999994</v>
          </cell>
          <cell r="V1497">
            <v>0.375</v>
          </cell>
          <cell r="W1497">
            <v>0.875</v>
          </cell>
          <cell r="X1497">
            <v>0.93799999999999994</v>
          </cell>
          <cell r="Y1497">
            <v>0.86699999999999999</v>
          </cell>
          <cell r="Z1497" t="str">
            <v/>
          </cell>
          <cell r="AA1497" t="str">
            <v/>
          </cell>
          <cell r="AB1497" t="str">
            <v/>
          </cell>
          <cell r="AC1497">
            <v>0.91400000000000003</v>
          </cell>
          <cell r="AD1497">
            <v>0.91300000000000003</v>
          </cell>
          <cell r="AE1497">
            <v>0.86</v>
          </cell>
          <cell r="AF1497">
            <v>0.91300000000000003</v>
          </cell>
          <cell r="AG1497">
            <v>0.65999999999999992</v>
          </cell>
          <cell r="AH1497" t="str">
            <v/>
          </cell>
          <cell r="AI1497" t="str">
            <v/>
          </cell>
          <cell r="AJ1497" t="str">
            <v/>
          </cell>
        </row>
        <row r="1498">
          <cell r="B1498" t="str">
            <v>LHGINCOME-D</v>
          </cell>
          <cell r="C1498" t="str">
            <v>General</v>
          </cell>
          <cell r="D1498" t="str">
            <v>Dividend</v>
          </cell>
          <cell r="E1498" t="str">
            <v>Global Allocation D</v>
          </cell>
          <cell r="F1498" t="str">
            <v>Global Allocation</v>
          </cell>
          <cell r="G1498" t="str">
            <v>Income Global Bond</v>
          </cell>
          <cell r="H1498" t="str">
            <v>Income : Global (Bond)</v>
          </cell>
          <cell r="I1498" t="str">
            <v>Active</v>
          </cell>
          <cell r="J1498" t="str">
            <v>T.RowePrice Diversified Income Bond + GAM Star Credit Opportunities</v>
          </cell>
          <cell r="L1498">
            <v>0.5</v>
          </cell>
          <cell r="M1498">
            <v>2.35</v>
          </cell>
          <cell r="N1498">
            <v>3.07</v>
          </cell>
          <cell r="O1498">
            <v>2.72</v>
          </cell>
          <cell r="P1498">
            <v>1.03</v>
          </cell>
          <cell r="Q1498" t="str">
            <v>-</v>
          </cell>
          <cell r="R1498" t="str">
            <v>-</v>
          </cell>
          <cell r="S1498" t="str">
            <v>-</v>
          </cell>
          <cell r="U1498">
            <v>0.93799999999999994</v>
          </cell>
          <cell r="V1498">
            <v>0.375</v>
          </cell>
          <cell r="W1498">
            <v>0.875</v>
          </cell>
          <cell r="X1498">
            <v>0.93799999999999994</v>
          </cell>
          <cell r="Y1498">
            <v>0.86699999999999999</v>
          </cell>
          <cell r="Z1498" t="str">
            <v/>
          </cell>
          <cell r="AA1498" t="str">
            <v/>
          </cell>
          <cell r="AB1498" t="str">
            <v/>
          </cell>
          <cell r="AC1498">
            <v>0.42900000000000005</v>
          </cell>
          <cell r="AD1498">
            <v>0.57200000000000006</v>
          </cell>
          <cell r="AE1498">
            <v>0.57200000000000006</v>
          </cell>
          <cell r="AF1498">
            <v>0.57200000000000006</v>
          </cell>
          <cell r="AG1498">
            <v>0.33399999999999996</v>
          </cell>
          <cell r="AH1498" t="str">
            <v/>
          </cell>
          <cell r="AI1498" t="str">
            <v/>
          </cell>
          <cell r="AJ1498" t="str">
            <v/>
          </cell>
        </row>
        <row r="1499">
          <cell r="B1499" t="str">
            <v>LHGINCOME-A</v>
          </cell>
          <cell r="C1499" t="str">
            <v>General</v>
          </cell>
          <cell r="D1499" t="str">
            <v>No Dividend</v>
          </cell>
          <cell r="E1499" t="str">
            <v>Global Allocation ND</v>
          </cell>
          <cell r="F1499" t="str">
            <v>Global Allocation</v>
          </cell>
          <cell r="G1499" t="str">
            <v>Income Global Bond</v>
          </cell>
          <cell r="H1499" t="str">
            <v>Income : Global (Bond)</v>
          </cell>
          <cell r="I1499" t="str">
            <v>Active</v>
          </cell>
          <cell r="J1499" t="str">
            <v>T.RowePrice Diversified Income Bond + GAM Star Credit Opportunities</v>
          </cell>
          <cell r="L1499">
            <v>0.5</v>
          </cell>
          <cell r="M1499">
            <v>2.35</v>
          </cell>
          <cell r="N1499">
            <v>3.06</v>
          </cell>
          <cell r="O1499">
            <v>2.72</v>
          </cell>
          <cell r="P1499">
            <v>1.03</v>
          </cell>
          <cell r="Q1499" t="str">
            <v>-</v>
          </cell>
          <cell r="R1499" t="str">
            <v>-</v>
          </cell>
          <cell r="S1499" t="str">
            <v>-</v>
          </cell>
          <cell r="U1499">
            <v>0.93799999999999994</v>
          </cell>
          <cell r="V1499">
            <v>0.375</v>
          </cell>
          <cell r="W1499">
            <v>0.93799999999999994</v>
          </cell>
          <cell r="X1499">
            <v>0.93799999999999994</v>
          </cell>
          <cell r="Y1499">
            <v>0.86699999999999999</v>
          </cell>
          <cell r="Z1499" t="str">
            <v/>
          </cell>
          <cell r="AA1499" t="str">
            <v/>
          </cell>
          <cell r="AB1499" t="str">
            <v/>
          </cell>
          <cell r="AC1499">
            <v>0.91400000000000003</v>
          </cell>
          <cell r="AD1499">
            <v>0.91300000000000003</v>
          </cell>
          <cell r="AE1499">
            <v>0.878</v>
          </cell>
          <cell r="AF1499">
            <v>0.91300000000000003</v>
          </cell>
          <cell r="AG1499">
            <v>0.65999999999999992</v>
          </cell>
          <cell r="AH1499" t="str">
            <v/>
          </cell>
          <cell r="AI1499" t="str">
            <v/>
          </cell>
          <cell r="AJ1499" t="str">
            <v/>
          </cell>
        </row>
        <row r="1500">
          <cell r="B1500" t="str">
            <v>LHGINCOMERMF</v>
          </cell>
          <cell r="C1500" t="str">
            <v>RMF</v>
          </cell>
          <cell r="D1500" t="str">
            <v>No Dividend</v>
          </cell>
          <cell r="E1500" t="str">
            <v>Global Allocation RMF</v>
          </cell>
          <cell r="F1500" t="str">
            <v>Global Allocation</v>
          </cell>
          <cell r="G1500" t="str">
            <v>Income Global Bond R</v>
          </cell>
          <cell r="H1500" t="str">
            <v>Income : Global (Bond)</v>
          </cell>
          <cell r="I1500" t="str">
            <v>Active</v>
          </cell>
          <cell r="J1500" t="str">
            <v>T.RowePrice Diversified Income Bond + GAM Star Credit Opportunities</v>
          </cell>
          <cell r="L1500">
            <v>0.41</v>
          </cell>
          <cell r="M1500">
            <v>2.14</v>
          </cell>
          <cell r="N1500">
            <v>2.74</v>
          </cell>
          <cell r="O1500">
            <v>2.38</v>
          </cell>
          <cell r="P1500">
            <v>0.12</v>
          </cell>
          <cell r="Q1500" t="str">
            <v>-</v>
          </cell>
          <cell r="R1500" t="str">
            <v>-</v>
          </cell>
          <cell r="S1500" t="str">
            <v>-</v>
          </cell>
          <cell r="U1500">
            <v>1</v>
          </cell>
          <cell r="V1500">
            <v>1</v>
          </cell>
          <cell r="W1500">
            <v>1</v>
          </cell>
          <cell r="X1500">
            <v>1</v>
          </cell>
          <cell r="Y1500">
            <v>1</v>
          </cell>
          <cell r="Z1500" t="str">
            <v/>
          </cell>
          <cell r="AA1500" t="str">
            <v/>
          </cell>
          <cell r="AB1500" t="str">
            <v/>
          </cell>
          <cell r="AC1500">
            <v>0.83399999999999996</v>
          </cell>
          <cell r="AD1500">
            <v>1</v>
          </cell>
          <cell r="AE1500">
            <v>1</v>
          </cell>
          <cell r="AF1500">
            <v>1</v>
          </cell>
          <cell r="AG1500">
            <v>0.33399999999999996</v>
          </cell>
          <cell r="AH1500" t="str">
            <v/>
          </cell>
          <cell r="AI1500" t="str">
            <v/>
          </cell>
          <cell r="AJ1500" t="str">
            <v/>
          </cell>
        </row>
        <row r="1501">
          <cell r="B1501" t="str">
            <v>LHJAP-E</v>
          </cell>
          <cell r="C1501" t="str">
            <v>General</v>
          </cell>
          <cell r="D1501" t="str">
            <v>Dividend</v>
          </cell>
          <cell r="E1501" t="str">
            <v>Japan Equity D</v>
          </cell>
          <cell r="F1501" t="str">
            <v>Japan Equity</v>
          </cell>
          <cell r="G1501" t="str">
            <v>EQ Japan</v>
          </cell>
          <cell r="H1501" t="str">
            <v>EQ : Japan</v>
          </cell>
          <cell r="I1501" t="str">
            <v>Active</v>
          </cell>
          <cell r="J1501" t="str">
            <v>Amundi Funds Equity Japan Target Share Class IJ (A)</v>
          </cell>
          <cell r="L1501">
            <v>1.72</v>
          </cell>
          <cell r="M1501">
            <v>6.81</v>
          </cell>
          <cell r="N1501">
            <v>3.39</v>
          </cell>
          <cell r="O1501">
            <v>9.4499999999999993</v>
          </cell>
          <cell r="P1501">
            <v>-8.39</v>
          </cell>
          <cell r="Q1501" t="str">
            <v>-</v>
          </cell>
          <cell r="R1501" t="str">
            <v>-</v>
          </cell>
          <cell r="S1501" t="str">
            <v>-</v>
          </cell>
          <cell r="U1501">
            <v>0.77</v>
          </cell>
          <cell r="V1501">
            <v>0.6</v>
          </cell>
          <cell r="W1501">
            <v>0.16700000000000004</v>
          </cell>
          <cell r="X1501">
            <v>0.67999999999999994</v>
          </cell>
          <cell r="Y1501">
            <v>0.47899999999999998</v>
          </cell>
          <cell r="Z1501" t="str">
            <v/>
          </cell>
          <cell r="AA1501" t="str">
            <v/>
          </cell>
          <cell r="AB1501" t="str">
            <v/>
          </cell>
          <cell r="AC1501">
            <v>0.66700000000000004</v>
          </cell>
          <cell r="AD1501">
            <v>0.66700000000000004</v>
          </cell>
          <cell r="AE1501">
            <v>0</v>
          </cell>
          <cell r="AF1501">
            <v>0.66700000000000004</v>
          </cell>
          <cell r="AG1501">
            <v>0.33399999999999996</v>
          </cell>
          <cell r="AH1501" t="str">
            <v/>
          </cell>
          <cell r="AI1501" t="str">
            <v/>
          </cell>
          <cell r="AJ1501" t="str">
            <v/>
          </cell>
        </row>
        <row r="1502">
          <cell r="B1502" t="str">
            <v>LHDIGITAL-R</v>
          </cell>
          <cell r="C1502" t="str">
            <v>General</v>
          </cell>
          <cell r="D1502" t="str">
            <v>No Dividend</v>
          </cell>
          <cell r="E1502" t="str">
            <v>Global Equity ND</v>
          </cell>
          <cell r="F1502" t="str">
            <v>Global Technology</v>
          </cell>
          <cell r="G1502" t="str">
            <v>EQ Global Tech Robo AI</v>
          </cell>
          <cell r="H1502" t="str">
            <v>EQ : Global Tech/Robo/AI</v>
          </cell>
          <cell r="I1502" t="str">
            <v>Active</v>
          </cell>
          <cell r="J1502" t="str">
            <v>AXA World Funds - Framlington Digital Economy Class I (USD)</v>
          </cell>
          <cell r="L1502">
            <v>4.83</v>
          </cell>
          <cell r="M1502">
            <v>13.42</v>
          </cell>
          <cell r="N1502">
            <v>16.95</v>
          </cell>
          <cell r="O1502">
            <v>23.38</v>
          </cell>
          <cell r="P1502">
            <v>15.77</v>
          </cell>
          <cell r="Q1502" t="str">
            <v>-</v>
          </cell>
          <cell r="R1502" t="str">
            <v>-</v>
          </cell>
          <cell r="S1502" t="str">
            <v>-</v>
          </cell>
          <cell r="U1502">
            <v>0.8</v>
          </cell>
          <cell r="V1502">
            <v>0.64300000000000002</v>
          </cell>
          <cell r="W1502">
            <v>0.69300000000000006</v>
          </cell>
          <cell r="X1502">
            <v>0.64300000000000002</v>
          </cell>
          <cell r="Y1502">
            <v>0.30000000000000004</v>
          </cell>
          <cell r="Z1502" t="str">
            <v/>
          </cell>
          <cell r="AA1502" t="str">
            <v/>
          </cell>
          <cell r="AB1502" t="str">
            <v/>
          </cell>
          <cell r="AC1502">
            <v>0.26800000000000002</v>
          </cell>
          <cell r="AD1502">
            <v>0.18600000000000005</v>
          </cell>
          <cell r="AE1502">
            <v>0.16400000000000003</v>
          </cell>
          <cell r="AF1502">
            <v>0.14900000000000002</v>
          </cell>
          <cell r="AG1502">
            <v>5.3000000000000047E-2</v>
          </cell>
          <cell r="AH1502" t="str">
            <v/>
          </cell>
          <cell r="AI1502" t="str">
            <v/>
          </cell>
          <cell r="AJ1502" t="str">
            <v/>
          </cell>
        </row>
        <row r="1503">
          <cell r="B1503" t="str">
            <v>LHDIGITAL-D</v>
          </cell>
          <cell r="C1503" t="str">
            <v>General</v>
          </cell>
          <cell r="D1503" t="str">
            <v>Dividend</v>
          </cell>
          <cell r="E1503" t="str">
            <v>Global Equity D</v>
          </cell>
          <cell r="F1503" t="str">
            <v>Global Technology</v>
          </cell>
          <cell r="G1503" t="str">
            <v>EQ Global Tech Robo AI</v>
          </cell>
          <cell r="H1503" t="str">
            <v>EQ : Global Tech/Robo/AI</v>
          </cell>
          <cell r="I1503" t="str">
            <v>Active</v>
          </cell>
          <cell r="J1503" t="str">
            <v>AXA World Funds - Framlington Digital Economy Class I (USD)</v>
          </cell>
          <cell r="L1503">
            <v>4.83</v>
          </cell>
          <cell r="M1503">
            <v>13.42</v>
          </cell>
          <cell r="N1503">
            <v>16.95</v>
          </cell>
          <cell r="O1503">
            <v>23.38</v>
          </cell>
          <cell r="P1503">
            <v>15.77</v>
          </cell>
          <cell r="Q1503" t="str">
            <v>-</v>
          </cell>
          <cell r="R1503" t="str">
            <v>-</v>
          </cell>
          <cell r="S1503" t="str">
            <v>-</v>
          </cell>
          <cell r="U1503">
            <v>0.8</v>
          </cell>
          <cell r="V1503">
            <v>0.64300000000000002</v>
          </cell>
          <cell r="W1503">
            <v>0.69300000000000006</v>
          </cell>
          <cell r="X1503">
            <v>0.64300000000000002</v>
          </cell>
          <cell r="Y1503">
            <v>0.30000000000000004</v>
          </cell>
          <cell r="Z1503" t="str">
            <v/>
          </cell>
          <cell r="AA1503" t="str">
            <v/>
          </cell>
          <cell r="AB1503" t="str">
            <v/>
          </cell>
          <cell r="AC1503">
            <v>0.29500000000000004</v>
          </cell>
          <cell r="AD1503">
            <v>0</v>
          </cell>
          <cell r="AE1503">
            <v>0</v>
          </cell>
          <cell r="AF1503">
            <v>0</v>
          </cell>
          <cell r="AG1503">
            <v>0</v>
          </cell>
          <cell r="AH1503" t="str">
            <v/>
          </cell>
          <cell r="AI1503" t="str">
            <v/>
          </cell>
          <cell r="AJ1503" t="str">
            <v/>
          </cell>
        </row>
        <row r="1504">
          <cell r="B1504" t="str">
            <v>LHDIGITAL-A</v>
          </cell>
          <cell r="C1504" t="str">
            <v>General</v>
          </cell>
          <cell r="D1504" t="str">
            <v>No Dividend</v>
          </cell>
          <cell r="E1504" t="str">
            <v>Global Equity ND</v>
          </cell>
          <cell r="F1504" t="str">
            <v>Global Technology</v>
          </cell>
          <cell r="G1504" t="str">
            <v>EQ Global Tech Robo AI</v>
          </cell>
          <cell r="H1504" t="str">
            <v>EQ : Global Tech/Robo/AI</v>
          </cell>
          <cell r="I1504" t="str">
            <v>Active</v>
          </cell>
          <cell r="J1504" t="str">
            <v>AXA World Funds - Framlington Digital Economy Class I (USD)</v>
          </cell>
          <cell r="L1504">
            <v>4.83</v>
          </cell>
          <cell r="M1504">
            <v>13.42</v>
          </cell>
          <cell r="N1504">
            <v>16.96</v>
          </cell>
          <cell r="O1504">
            <v>23.39</v>
          </cell>
          <cell r="P1504">
            <v>15.78</v>
          </cell>
          <cell r="Q1504" t="str">
            <v>-</v>
          </cell>
          <cell r="R1504" t="str">
            <v>-</v>
          </cell>
          <cell r="S1504" t="str">
            <v>-</v>
          </cell>
          <cell r="U1504">
            <v>0.8</v>
          </cell>
          <cell r="V1504">
            <v>0.64300000000000002</v>
          </cell>
          <cell r="W1504">
            <v>0.53899999999999992</v>
          </cell>
          <cell r="X1504">
            <v>0.5</v>
          </cell>
          <cell r="Y1504">
            <v>9.9999999999999978E-2</v>
          </cell>
          <cell r="Z1504" t="str">
            <v/>
          </cell>
          <cell r="AA1504" t="str">
            <v/>
          </cell>
          <cell r="AB1504" t="str">
            <v/>
          </cell>
          <cell r="AC1504">
            <v>0.26800000000000002</v>
          </cell>
          <cell r="AD1504">
            <v>0.18600000000000005</v>
          </cell>
          <cell r="AE1504">
            <v>0.14300000000000002</v>
          </cell>
          <cell r="AF1504">
            <v>0.13</v>
          </cell>
          <cell r="AG1504">
            <v>2.7000000000000024E-2</v>
          </cell>
          <cell r="AH1504" t="str">
            <v/>
          </cell>
          <cell r="AI1504" t="str">
            <v/>
          </cell>
          <cell r="AJ1504" t="str">
            <v/>
          </cell>
        </row>
        <row r="1505">
          <cell r="B1505" t="str">
            <v>LHROBOT-E</v>
          </cell>
          <cell r="C1505" t="str">
            <v>General</v>
          </cell>
          <cell r="D1505" t="str">
            <v>Dividend</v>
          </cell>
          <cell r="E1505" t="str">
            <v>Global Equity D</v>
          </cell>
          <cell r="F1505" t="str">
            <v>Global Technology</v>
          </cell>
          <cell r="G1505" t="str">
            <v>EQ Global Tech Robo AI</v>
          </cell>
          <cell r="H1505" t="str">
            <v>EQ : Global Tech/Robo/AI</v>
          </cell>
          <cell r="I1505" t="str">
            <v>Active</v>
          </cell>
          <cell r="J1505" t="str">
            <v xml:space="preserve">iShares Automation &amp; Robotics UCITS ETF </v>
          </cell>
          <cell r="L1505">
            <v>6.92</v>
          </cell>
          <cell r="M1505">
            <v>11.96</v>
          </cell>
          <cell r="N1505">
            <v>16.329999999999998</v>
          </cell>
          <cell r="O1505">
            <v>21.81</v>
          </cell>
          <cell r="P1505">
            <v>-0.32</v>
          </cell>
          <cell r="Q1505" t="str">
            <v>-</v>
          </cell>
          <cell r="R1505" t="str">
            <v>-</v>
          </cell>
          <cell r="S1505" t="str">
            <v>-</v>
          </cell>
          <cell r="U1505">
            <v>0.19999999999999996</v>
          </cell>
          <cell r="V1505">
            <v>0.78600000000000003</v>
          </cell>
          <cell r="W1505">
            <v>0.77</v>
          </cell>
          <cell r="X1505">
            <v>0.78600000000000003</v>
          </cell>
          <cell r="Y1505">
            <v>0.9</v>
          </cell>
          <cell r="Z1505" t="str">
            <v/>
          </cell>
          <cell r="AA1505" t="str">
            <v/>
          </cell>
          <cell r="AB1505" t="str">
            <v/>
          </cell>
          <cell r="AC1505">
            <v>0.11799999999999999</v>
          </cell>
          <cell r="AD1505">
            <v>0.17700000000000005</v>
          </cell>
          <cell r="AE1505">
            <v>5.9000000000000052E-2</v>
          </cell>
          <cell r="AF1505">
            <v>5.9000000000000052E-2</v>
          </cell>
          <cell r="AG1505">
            <v>0.53400000000000003</v>
          </cell>
          <cell r="AH1505" t="str">
            <v/>
          </cell>
          <cell r="AI1505" t="str">
            <v/>
          </cell>
          <cell r="AJ1505" t="str">
            <v/>
          </cell>
        </row>
        <row r="1506">
          <cell r="B1506" t="str">
            <v>ASP-INDIA</v>
          </cell>
          <cell r="C1506" t="str">
            <v>General</v>
          </cell>
          <cell r="D1506" t="str">
            <v>No Dividend</v>
          </cell>
          <cell r="E1506" t="str">
            <v>India Equity ND</v>
          </cell>
          <cell r="F1506" t="str">
            <v>India Equity</v>
          </cell>
          <cell r="G1506" t="str">
            <v>EQ India</v>
          </cell>
          <cell r="H1506" t="str">
            <v>EQ : India</v>
          </cell>
          <cell r="I1506" t="str">
            <v>Active</v>
          </cell>
          <cell r="J1506" t="str">
            <v>UTI India Dynamic Equity Fund</v>
          </cell>
          <cell r="L1506">
            <v>-1.08</v>
          </cell>
          <cell r="M1506">
            <v>5.88</v>
          </cell>
          <cell r="N1506" t="str">
            <v>-</v>
          </cell>
          <cell r="O1506">
            <v>2.36</v>
          </cell>
          <cell r="P1506" t="str">
            <v>-</v>
          </cell>
          <cell r="Q1506" t="str">
            <v>-</v>
          </cell>
          <cell r="R1506" t="str">
            <v>-</v>
          </cell>
          <cell r="S1506" t="str">
            <v>-</v>
          </cell>
          <cell r="U1506">
            <v>0.79</v>
          </cell>
          <cell r="V1506">
            <v>1</v>
          </cell>
          <cell r="W1506" t="str">
            <v/>
          </cell>
          <cell r="X1506">
            <v>0.68500000000000005</v>
          </cell>
          <cell r="Y1506" t="str">
            <v/>
          </cell>
          <cell r="Z1506" t="str">
            <v/>
          </cell>
          <cell r="AA1506" t="str">
            <v/>
          </cell>
          <cell r="AB1506" t="str">
            <v/>
          </cell>
          <cell r="AC1506">
            <v>0.75</v>
          </cell>
          <cell r="AD1506">
            <v>1</v>
          </cell>
          <cell r="AE1506" t="str">
            <v/>
          </cell>
          <cell r="AF1506">
            <v>0.66700000000000004</v>
          </cell>
          <cell r="AG1506" t="str">
            <v/>
          </cell>
          <cell r="AH1506" t="str">
            <v/>
          </cell>
          <cell r="AI1506" t="str">
            <v/>
          </cell>
          <cell r="AJ1506" t="str">
            <v/>
          </cell>
        </row>
        <row r="1507">
          <cell r="B1507" t="str">
            <v>ASP-IHEALTH</v>
          </cell>
          <cell r="C1507" t="str">
            <v>General</v>
          </cell>
          <cell r="D1507" t="str">
            <v>No Dividend</v>
          </cell>
          <cell r="E1507" t="str">
            <v>Global Health Care ND</v>
          </cell>
          <cell r="F1507" t="str">
            <v>Global Health Care</v>
          </cell>
          <cell r="G1507" t="str">
            <v>EQ Global Healthcare</v>
          </cell>
          <cell r="H1507" t="str">
            <v>EQ : Global Healthcare</v>
          </cell>
          <cell r="I1507" t="str">
            <v>Active</v>
          </cell>
          <cell r="J1507" t="str">
            <v>CS (Lux) Global Digital Health Equity Fund Class IB USD + ETF อื่นๆ</v>
          </cell>
          <cell r="L1507" t="str">
            <v>-</v>
          </cell>
          <cell r="M1507" t="str">
            <v>-</v>
          </cell>
          <cell r="N1507" t="str">
            <v>-</v>
          </cell>
          <cell r="O1507" t="str">
            <v>-</v>
          </cell>
          <cell r="P1507" t="str">
            <v>-</v>
          </cell>
          <cell r="Q1507" t="str">
            <v>-</v>
          </cell>
          <cell r="R1507" t="str">
            <v>-</v>
          </cell>
          <cell r="S1507" t="str">
            <v>-</v>
          </cell>
          <cell r="U1507" t="str">
            <v/>
          </cell>
          <cell r="V1507" t="str">
            <v/>
          </cell>
          <cell r="W1507" t="str">
            <v/>
          </cell>
          <cell r="X1507" t="str">
            <v/>
          </cell>
          <cell r="Y1507" t="str">
            <v/>
          </cell>
          <cell r="Z1507" t="str">
            <v/>
          </cell>
          <cell r="AA1507" t="str">
            <v/>
          </cell>
          <cell r="AB1507" t="str">
            <v/>
          </cell>
          <cell r="AC1507" t="str">
            <v/>
          </cell>
          <cell r="AD1507" t="str">
            <v/>
          </cell>
          <cell r="AE1507" t="str">
            <v/>
          </cell>
          <cell r="AF1507" t="str">
            <v/>
          </cell>
          <cell r="AG1507" t="str">
            <v/>
          </cell>
          <cell r="AH1507" t="str">
            <v/>
          </cell>
          <cell r="AI1507" t="str">
            <v/>
          </cell>
          <cell r="AJ1507" t="str">
            <v/>
          </cell>
        </row>
        <row r="1508">
          <cell r="B1508" t="str">
            <v>KF-GLS</v>
          </cell>
          <cell r="C1508" t="str">
            <v>General</v>
          </cell>
          <cell r="D1508" t="str">
            <v>No Dividend</v>
          </cell>
          <cell r="E1508" t="str">
            <v>Foreign Invest Mis ND</v>
          </cell>
          <cell r="F1508" t="str">
            <v>Foreign Investment Miscellaneous</v>
          </cell>
          <cell r="G1508" t="str">
            <v>AI Global Long/Short</v>
          </cell>
          <cell r="H1508" t="str">
            <v>AI : Global Long/Short</v>
          </cell>
          <cell r="I1508" t="str">
            <v>Active</v>
          </cell>
          <cell r="J1508" t="str">
            <v>UBS (Irl) Investor Selection – Equity Opportunity Long Short Fund</v>
          </cell>
          <cell r="L1508">
            <v>-0.59</v>
          </cell>
          <cell r="M1508">
            <v>4.34</v>
          </cell>
          <cell r="N1508">
            <v>-3.28</v>
          </cell>
          <cell r="O1508">
            <v>-0.87</v>
          </cell>
          <cell r="P1508">
            <v>-1.7</v>
          </cell>
          <cell r="Q1508" t="str">
            <v>-</v>
          </cell>
          <cell r="R1508" t="str">
            <v>-</v>
          </cell>
          <cell r="S1508" t="str">
            <v>-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 t="str">
            <v/>
          </cell>
          <cell r="AA1508" t="str">
            <v/>
          </cell>
          <cell r="AB1508" t="str">
            <v/>
          </cell>
          <cell r="AC1508">
            <v>0.81299999999999994</v>
          </cell>
          <cell r="AD1508">
            <v>0.56299999999999994</v>
          </cell>
          <cell r="AE1508">
            <v>0.5</v>
          </cell>
          <cell r="AF1508">
            <v>0.93799999999999994</v>
          </cell>
          <cell r="AG1508">
            <v>0.26700000000000002</v>
          </cell>
          <cell r="AH1508" t="str">
            <v/>
          </cell>
          <cell r="AI1508" t="str">
            <v/>
          </cell>
          <cell r="AJ1508" t="str">
            <v/>
          </cell>
        </row>
        <row r="1509">
          <cell r="B1509" t="str">
            <v>KGT5YA</v>
          </cell>
          <cell r="C1509" t="str">
            <v>General</v>
          </cell>
          <cell r="D1509" t="str">
            <v>No Dividend</v>
          </cell>
          <cell r="E1509" t="str">
            <v>Aggressive Allocation ND</v>
          </cell>
          <cell r="F1509" t="str">
            <v>Foreign Investment Miscellaneous</v>
          </cell>
          <cell r="G1509" t="str">
            <v>Triggered</v>
          </cell>
          <cell r="H1509" t="str">
            <v>Triggered</v>
          </cell>
          <cell r="I1509" t="str">
            <v>Active</v>
          </cell>
          <cell r="J1509">
            <v>0</v>
          </cell>
          <cell r="L1509">
            <v>0.5</v>
          </cell>
          <cell r="M1509">
            <v>2.81</v>
          </cell>
          <cell r="N1509" t="str">
            <v>-</v>
          </cell>
          <cell r="O1509">
            <v>3.68</v>
          </cell>
          <cell r="P1509" t="str">
            <v>-</v>
          </cell>
          <cell r="Q1509" t="str">
            <v>-</v>
          </cell>
          <cell r="R1509" t="str">
            <v>-</v>
          </cell>
          <cell r="S1509" t="str">
            <v>-</v>
          </cell>
          <cell r="U1509">
            <v>0.75900000000000001</v>
          </cell>
          <cell r="V1509">
            <v>0.34499999999999997</v>
          </cell>
          <cell r="W1509" t="str">
            <v/>
          </cell>
          <cell r="X1509">
            <v>0.44899999999999995</v>
          </cell>
          <cell r="Y1509" t="str">
            <v/>
          </cell>
          <cell r="Z1509" t="str">
            <v/>
          </cell>
          <cell r="AA1509" t="str">
            <v/>
          </cell>
          <cell r="AB1509" t="str">
            <v/>
          </cell>
          <cell r="AC1509">
            <v>0.85799999999999998</v>
          </cell>
          <cell r="AD1509">
            <v>0.43500000000000005</v>
          </cell>
          <cell r="AE1509" t="str">
            <v/>
          </cell>
          <cell r="AF1509">
            <v>0.78300000000000003</v>
          </cell>
          <cell r="AG1509" t="str">
            <v/>
          </cell>
          <cell r="AH1509" t="str">
            <v/>
          </cell>
          <cell r="AI1509" t="str">
            <v/>
          </cell>
          <cell r="AJ1509" t="str">
            <v/>
          </cell>
        </row>
        <row r="1510">
          <cell r="B1510" t="str">
            <v>KGT5YB</v>
          </cell>
          <cell r="C1510" t="str">
            <v>General</v>
          </cell>
          <cell r="D1510" t="str">
            <v>No Dividend</v>
          </cell>
          <cell r="E1510" t="str">
            <v>Aggressive Allocation ND</v>
          </cell>
          <cell r="F1510" t="str">
            <v>Aggressive Allocation</v>
          </cell>
          <cell r="G1510" t="str">
            <v>Asset Allocation Global</v>
          </cell>
          <cell r="H1510" t="str">
            <v>Asset Allocation : Global</v>
          </cell>
          <cell r="I1510" t="str">
            <v>Active</v>
          </cell>
          <cell r="J1510" t="str">
            <v>ลงเอง การันตี 5 ปี</v>
          </cell>
          <cell r="L1510">
            <v>0.39</v>
          </cell>
          <cell r="M1510" t="str">
            <v>-</v>
          </cell>
          <cell r="N1510" t="str">
            <v>-</v>
          </cell>
          <cell r="O1510" t="str">
            <v>-</v>
          </cell>
          <cell r="P1510" t="str">
            <v>-</v>
          </cell>
          <cell r="Q1510" t="str">
            <v>-</v>
          </cell>
          <cell r="R1510" t="str">
            <v>-</v>
          </cell>
          <cell r="S1510" t="str">
            <v>-</v>
          </cell>
          <cell r="U1510">
            <v>0.88300000000000001</v>
          </cell>
          <cell r="V1510" t="str">
            <v/>
          </cell>
          <cell r="W1510" t="str">
            <v/>
          </cell>
          <cell r="X1510" t="str">
            <v/>
          </cell>
          <cell r="Y1510" t="str">
            <v/>
          </cell>
          <cell r="Z1510" t="str">
            <v/>
          </cell>
          <cell r="AA1510" t="str">
            <v/>
          </cell>
          <cell r="AB1510" t="str">
            <v/>
          </cell>
          <cell r="AC1510">
            <v>0.89300000000000002</v>
          </cell>
          <cell r="AD1510" t="str">
            <v/>
          </cell>
          <cell r="AE1510" t="str">
            <v/>
          </cell>
          <cell r="AF1510" t="str">
            <v/>
          </cell>
          <cell r="AG1510" t="str">
            <v/>
          </cell>
          <cell r="AH1510" t="str">
            <v/>
          </cell>
          <cell r="AI1510" t="str">
            <v/>
          </cell>
          <cell r="AJ1510" t="str">
            <v/>
          </cell>
        </row>
        <row r="1511">
          <cell r="B1511" t="str">
            <v>K-GREAT</v>
          </cell>
          <cell r="C1511" t="str">
            <v>General</v>
          </cell>
          <cell r="D1511" t="str">
            <v>No Dividend</v>
          </cell>
          <cell r="E1511" t="str">
            <v>Global Allocation ND</v>
          </cell>
          <cell r="F1511" t="str">
            <v>Global Allocation</v>
          </cell>
          <cell r="G1511" t="str">
            <v>Asset Allocation Global</v>
          </cell>
          <cell r="H1511" t="str">
            <v>Asset Allocation : Global</v>
          </cell>
          <cell r="I1511" t="str">
            <v>Active</v>
          </cell>
          <cell r="J1511" t="str">
            <v xml:space="preserve">LO Funds III – Capital Growth, Class I (USD) + LO Funds – All Roads Growth, Class I (USD) </v>
          </cell>
          <cell r="L1511">
            <v>2.72</v>
          </cell>
          <cell r="M1511">
            <v>8.85</v>
          </cell>
          <cell r="N1511">
            <v>9.19</v>
          </cell>
          <cell r="O1511">
            <v>11.02</v>
          </cell>
          <cell r="P1511">
            <v>5.15</v>
          </cell>
          <cell r="Q1511" t="str">
            <v>-</v>
          </cell>
          <cell r="R1511" t="str">
            <v>-</v>
          </cell>
          <cell r="S1511" t="str">
            <v>-</v>
          </cell>
          <cell r="U1511">
            <v>0.11799999999999999</v>
          </cell>
          <cell r="V1511">
            <v>0.11599999999999999</v>
          </cell>
          <cell r="W1511">
            <v>0.11599999999999999</v>
          </cell>
          <cell r="X1511">
            <v>0.11599999999999999</v>
          </cell>
          <cell r="Y1511">
            <v>0.11199999999999999</v>
          </cell>
          <cell r="Z1511" t="str">
            <v/>
          </cell>
          <cell r="AA1511" t="str">
            <v/>
          </cell>
          <cell r="AB1511" t="str">
            <v/>
          </cell>
          <cell r="AC1511">
            <v>0.13800000000000001</v>
          </cell>
          <cell r="AD1511">
            <v>0.10599999999999998</v>
          </cell>
          <cell r="AE1511">
            <v>0.15800000000000003</v>
          </cell>
          <cell r="AF1511">
            <v>0.17600000000000005</v>
          </cell>
          <cell r="AG1511">
            <v>0.10699999999999998</v>
          </cell>
          <cell r="AH1511" t="str">
            <v/>
          </cell>
          <cell r="AI1511" t="str">
            <v/>
          </cell>
          <cell r="AJ1511" t="str">
            <v/>
          </cell>
        </row>
        <row r="1512">
          <cell r="B1512" t="str">
            <v>KJPRMF</v>
          </cell>
          <cell r="C1512" t="str">
            <v>RMF</v>
          </cell>
          <cell r="D1512" t="str">
            <v>No Dividend</v>
          </cell>
          <cell r="E1512" t="str">
            <v>Japan Equity RMF</v>
          </cell>
          <cell r="F1512" t="str">
            <v>Japan Equity</v>
          </cell>
          <cell r="G1512" t="str">
            <v>EQ Japan R</v>
          </cell>
          <cell r="H1512" t="str">
            <v>EQ : Japan</v>
          </cell>
          <cell r="I1512" t="str">
            <v>Active</v>
          </cell>
          <cell r="J1512" t="str">
            <v>Schroder International Selection Fund Japanese Equity, Class A Acc</v>
          </cell>
          <cell r="L1512">
            <v>0.17</v>
          </cell>
          <cell r="M1512">
            <v>4.4400000000000004</v>
          </cell>
          <cell r="N1512">
            <v>1.78</v>
          </cell>
          <cell r="O1512">
            <v>7.98</v>
          </cell>
          <cell r="P1512">
            <v>-6.71</v>
          </cell>
          <cell r="Q1512">
            <v>6.62</v>
          </cell>
          <cell r="R1512" t="str">
            <v>-</v>
          </cell>
          <cell r="S1512" t="str">
            <v>-</v>
          </cell>
          <cell r="U1512">
            <v>1</v>
          </cell>
          <cell r="V1512">
            <v>0.75</v>
          </cell>
          <cell r="W1512">
            <v>0.75</v>
          </cell>
          <cell r="X1512">
            <v>0.75</v>
          </cell>
          <cell r="Y1512">
            <v>0.75</v>
          </cell>
          <cell r="Z1512">
            <v>0.75</v>
          </cell>
          <cell r="AA1512" t="str">
            <v/>
          </cell>
          <cell r="AB1512" t="str">
            <v/>
          </cell>
          <cell r="AC1512">
            <v>1</v>
          </cell>
          <cell r="AD1512">
            <v>0.75</v>
          </cell>
          <cell r="AE1512">
            <v>0.75</v>
          </cell>
          <cell r="AF1512">
            <v>0.75</v>
          </cell>
          <cell r="AG1512">
            <v>0.75</v>
          </cell>
          <cell r="AH1512">
            <v>0.75</v>
          </cell>
          <cell r="AI1512" t="str">
            <v/>
          </cell>
          <cell r="AJ1512" t="str">
            <v/>
          </cell>
        </row>
        <row r="1513">
          <cell r="B1513" t="str">
            <v>K-JP</v>
          </cell>
          <cell r="C1513" t="str">
            <v>General</v>
          </cell>
          <cell r="D1513" t="str">
            <v>Dividend</v>
          </cell>
          <cell r="E1513" t="str">
            <v>Japan Equity D</v>
          </cell>
          <cell r="F1513" t="str">
            <v>Japan Equity</v>
          </cell>
          <cell r="G1513" t="str">
            <v>EQ Japan</v>
          </cell>
          <cell r="H1513" t="str">
            <v>EQ : Japan</v>
          </cell>
          <cell r="I1513" t="str">
            <v>Active</v>
          </cell>
          <cell r="J1513" t="str">
            <v>Schroder International Selection Fund Japanese Equity, Class A Acc</v>
          </cell>
          <cell r="L1513">
            <v>0.18</v>
          </cell>
          <cell r="M1513">
            <v>4.43</v>
          </cell>
          <cell r="N1513">
            <v>1.71</v>
          </cell>
          <cell r="O1513">
            <v>7.96</v>
          </cell>
          <cell r="P1513">
            <v>-6.77</v>
          </cell>
          <cell r="Q1513">
            <v>7.64</v>
          </cell>
          <cell r="R1513" t="str">
            <v>-</v>
          </cell>
          <cell r="S1513" t="str">
            <v>-</v>
          </cell>
          <cell r="U1513">
            <v>1</v>
          </cell>
          <cell r="V1513">
            <v>0.72</v>
          </cell>
          <cell r="W1513">
            <v>0.625</v>
          </cell>
          <cell r="X1513">
            <v>0.88</v>
          </cell>
          <cell r="Y1513">
            <v>0.39200000000000002</v>
          </cell>
          <cell r="Z1513">
            <v>0.53400000000000003</v>
          </cell>
          <cell r="AA1513" t="str">
            <v/>
          </cell>
          <cell r="AB1513" t="str">
            <v/>
          </cell>
          <cell r="AC1513">
            <v>1</v>
          </cell>
          <cell r="AD1513">
            <v>0.83399999999999996</v>
          </cell>
          <cell r="AE1513">
            <v>0.83399999999999996</v>
          </cell>
          <cell r="AF1513">
            <v>1</v>
          </cell>
          <cell r="AG1513">
            <v>0.16700000000000004</v>
          </cell>
          <cell r="AH1513">
            <v>1</v>
          </cell>
          <cell r="AI1513" t="str">
            <v/>
          </cell>
          <cell r="AJ1513" t="str">
            <v/>
          </cell>
        </row>
        <row r="1514">
          <cell r="B1514" t="str">
            <v>K-JPX</v>
          </cell>
          <cell r="C1514" t="str">
            <v>General</v>
          </cell>
          <cell r="D1514" t="str">
            <v>No Dividend</v>
          </cell>
          <cell r="E1514" t="str">
            <v>Japan Equity ND</v>
          </cell>
          <cell r="F1514" t="str">
            <v>Japan Equity</v>
          </cell>
          <cell r="G1514" t="str">
            <v>EQ Japan</v>
          </cell>
          <cell r="H1514" t="str">
            <v>EQ : Japan</v>
          </cell>
          <cell r="I1514" t="str">
            <v>Passive</v>
          </cell>
          <cell r="J1514" t="str">
            <v>TOPIX Exchange Traded Fund</v>
          </cell>
          <cell r="L1514">
            <v>1</v>
          </cell>
          <cell r="M1514">
            <v>4.1500000000000004</v>
          </cell>
          <cell r="N1514">
            <v>2.63</v>
          </cell>
          <cell r="O1514">
            <v>8.81</v>
          </cell>
          <cell r="P1514">
            <v>-6.34</v>
          </cell>
          <cell r="Q1514" t="str">
            <v>-</v>
          </cell>
          <cell r="R1514" t="str">
            <v>-</v>
          </cell>
          <cell r="S1514" t="str">
            <v>-</v>
          </cell>
          <cell r="U1514">
            <v>0.88500000000000001</v>
          </cell>
          <cell r="V1514">
            <v>0.84</v>
          </cell>
          <cell r="W1514">
            <v>0.41700000000000004</v>
          </cell>
          <cell r="X1514">
            <v>0.76</v>
          </cell>
          <cell r="Y1514">
            <v>0.34799999999999998</v>
          </cell>
          <cell r="Z1514" t="str">
            <v/>
          </cell>
          <cell r="AA1514" t="str">
            <v/>
          </cell>
          <cell r="AB1514" t="str">
            <v/>
          </cell>
          <cell r="AC1514">
            <v>0.89500000000000002</v>
          </cell>
          <cell r="AD1514">
            <v>0.83399999999999996</v>
          </cell>
          <cell r="AE1514">
            <v>0.35299999999999998</v>
          </cell>
          <cell r="AF1514">
            <v>0.77800000000000002</v>
          </cell>
          <cell r="AG1514">
            <v>0.43799999999999994</v>
          </cell>
          <cell r="AH1514" t="str">
            <v/>
          </cell>
          <cell r="AI1514" t="str">
            <v/>
          </cell>
          <cell r="AJ1514" t="str">
            <v/>
          </cell>
        </row>
        <row r="1515">
          <cell r="B1515" t="str">
            <v>K-FITL</v>
          </cell>
          <cell r="C1515" t="str">
            <v>General</v>
          </cell>
          <cell r="D1515" t="str">
            <v>No Dividend</v>
          </cell>
          <cell r="E1515" t="str">
            <v>Aggressive Allocation ND</v>
          </cell>
          <cell r="F1515" t="str">
            <v>Aggressive Allocation</v>
          </cell>
          <cell r="G1515" t="str">
            <v>Asset Allocation Thai (EQ70)</v>
          </cell>
          <cell r="H1515" t="str">
            <v>Asset Allocation : Thai (EQ70)</v>
          </cell>
          <cell r="I1515" t="str">
            <v>Active</v>
          </cell>
          <cell r="J1515">
            <v>0</v>
          </cell>
          <cell r="L1515">
            <v>1.44</v>
          </cell>
          <cell r="M1515">
            <v>4.83</v>
          </cell>
          <cell r="N1515">
            <v>5.84</v>
          </cell>
          <cell r="O1515">
            <v>7.12</v>
          </cell>
          <cell r="P1515">
            <v>-1.55</v>
          </cell>
          <cell r="Q1515" t="str">
            <v>-</v>
          </cell>
          <cell r="R1515" t="str">
            <v>-</v>
          </cell>
          <cell r="S1515" t="str">
            <v>-</v>
          </cell>
          <cell r="U1515">
            <v>0.5</v>
          </cell>
          <cell r="V1515">
            <v>0.19999999999999996</v>
          </cell>
          <cell r="W1515">
            <v>0.25</v>
          </cell>
          <cell r="X1515">
            <v>0.6</v>
          </cell>
          <cell r="Y1515">
            <v>0.25</v>
          </cell>
          <cell r="Z1515" t="str">
            <v/>
          </cell>
          <cell r="AA1515" t="str">
            <v/>
          </cell>
          <cell r="AB1515" t="str">
            <v/>
          </cell>
          <cell r="AC1515">
            <v>0.42900000000000005</v>
          </cell>
          <cell r="AD1515">
            <v>4.4000000000000039E-2</v>
          </cell>
          <cell r="AE1515">
            <v>8.8999999999999968E-2</v>
          </cell>
          <cell r="AF1515">
            <v>0.21799999999999997</v>
          </cell>
          <cell r="AG1515">
            <v>0.42500000000000004</v>
          </cell>
          <cell r="AH1515" t="str">
            <v/>
          </cell>
          <cell r="AI1515" t="str">
            <v/>
          </cell>
          <cell r="AJ1515" t="str">
            <v/>
          </cell>
        </row>
        <row r="1516">
          <cell r="B1516" t="str">
            <v>K-FITM</v>
          </cell>
          <cell r="C1516" t="str">
            <v>General</v>
          </cell>
          <cell r="D1516" t="str">
            <v>No Dividend</v>
          </cell>
          <cell r="E1516" t="str">
            <v>Moderate Allocation ND</v>
          </cell>
          <cell r="F1516" t="str">
            <v>Moderate Allocation</v>
          </cell>
          <cell r="G1516" t="str">
            <v>Asset Allocation Thai (EQ55)</v>
          </cell>
          <cell r="H1516" t="str">
            <v>Asset Allocation : Thai (EQ55)</v>
          </cell>
          <cell r="I1516" t="str">
            <v>Active</v>
          </cell>
          <cell r="J1516">
            <v>0</v>
          </cell>
          <cell r="L1516">
            <v>1</v>
          </cell>
          <cell r="M1516">
            <v>3.77</v>
          </cell>
          <cell r="N1516">
            <v>4.76</v>
          </cell>
          <cell r="O1516">
            <v>5.46</v>
          </cell>
          <cell r="P1516">
            <v>-0.72</v>
          </cell>
          <cell r="Q1516" t="str">
            <v>-</v>
          </cell>
          <cell r="R1516" t="str">
            <v>-</v>
          </cell>
          <cell r="S1516" t="str">
            <v>-</v>
          </cell>
          <cell r="U1516">
            <v>1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 t="str">
            <v/>
          </cell>
          <cell r="AA1516" t="str">
            <v/>
          </cell>
          <cell r="AB1516" t="str">
            <v/>
          </cell>
          <cell r="AC1516">
            <v>0.55600000000000005</v>
          </cell>
          <cell r="AD1516">
            <v>0</v>
          </cell>
          <cell r="AE1516">
            <v>0</v>
          </cell>
          <cell r="AF1516">
            <v>0</v>
          </cell>
          <cell r="AG1516">
            <v>0.11199999999999999</v>
          </cell>
          <cell r="AH1516" t="str">
            <v/>
          </cell>
          <cell r="AI1516" t="str">
            <v/>
          </cell>
          <cell r="AJ1516" t="str">
            <v/>
          </cell>
        </row>
        <row r="1517">
          <cell r="B1517" t="str">
            <v>K-FITS</v>
          </cell>
          <cell r="C1517" t="str">
            <v>General</v>
          </cell>
          <cell r="D1517" t="str">
            <v>No Dividend</v>
          </cell>
          <cell r="E1517" t="str">
            <v>Conservative Allocation ND</v>
          </cell>
          <cell r="F1517" t="str">
            <v>Conservative Allocation</v>
          </cell>
          <cell r="G1517" t="str">
            <v>Asset Allocation Thai (EQ15)</v>
          </cell>
          <cell r="H1517" t="str">
            <v>Asset Allocation : Thai (EQ15)</v>
          </cell>
          <cell r="I1517" t="str">
            <v>Active</v>
          </cell>
          <cell r="J1517">
            <v>0</v>
          </cell>
          <cell r="L1517">
            <v>0.47</v>
          </cell>
          <cell r="M1517">
            <v>1.52</v>
          </cell>
          <cell r="N1517">
            <v>2</v>
          </cell>
          <cell r="O1517">
            <v>2.09</v>
          </cell>
          <cell r="P1517">
            <v>-0.05</v>
          </cell>
          <cell r="Q1517" t="str">
            <v>-</v>
          </cell>
          <cell r="R1517" t="str">
            <v>-</v>
          </cell>
          <cell r="S1517" t="str">
            <v>-</v>
          </cell>
          <cell r="U1517">
            <v>0.6</v>
          </cell>
          <cell r="V1517">
            <v>0</v>
          </cell>
          <cell r="W1517">
            <v>0.25</v>
          </cell>
          <cell r="X1517">
            <v>0.8</v>
          </cell>
          <cell r="Y1517">
            <v>0.75</v>
          </cell>
          <cell r="Z1517" t="str">
            <v/>
          </cell>
          <cell r="AA1517" t="str">
            <v/>
          </cell>
          <cell r="AB1517" t="str">
            <v/>
          </cell>
          <cell r="AC1517">
            <v>0.8</v>
          </cell>
          <cell r="AD1517">
            <v>6.6999999999999948E-2</v>
          </cell>
          <cell r="AE1517">
            <v>0.13400000000000001</v>
          </cell>
          <cell r="AF1517">
            <v>0.73399999999999999</v>
          </cell>
          <cell r="AG1517">
            <v>0.21499999999999997</v>
          </cell>
          <cell r="AH1517" t="str">
            <v/>
          </cell>
          <cell r="AI1517" t="str">
            <v/>
          </cell>
          <cell r="AJ1517" t="str">
            <v/>
          </cell>
        </row>
        <row r="1518">
          <cell r="B1518" t="str">
            <v>K-FITXL</v>
          </cell>
          <cell r="C1518" t="str">
            <v>General</v>
          </cell>
          <cell r="D1518" t="str">
            <v>No Dividend</v>
          </cell>
          <cell r="E1518" t="str">
            <v>Equity Large-Cap ND</v>
          </cell>
          <cell r="F1518" t="str">
            <v>Aggressive Allocation</v>
          </cell>
          <cell r="G1518" t="str">
            <v>Asset Allocation Thai (EQ70)</v>
          </cell>
          <cell r="H1518" t="str">
            <v>Asset Allocation : Thai (EQ70)</v>
          </cell>
          <cell r="I1518" t="str">
            <v>Active</v>
          </cell>
          <cell r="J1518">
            <v>0</v>
          </cell>
          <cell r="L1518">
            <v>1.3</v>
          </cell>
          <cell r="M1518">
            <v>5.12</v>
          </cell>
          <cell r="N1518">
            <v>9.67</v>
          </cell>
          <cell r="O1518">
            <v>8.4499999999999993</v>
          </cell>
          <cell r="P1518">
            <v>-1.45</v>
          </cell>
          <cell r="Q1518" t="str">
            <v>-</v>
          </cell>
          <cell r="R1518" t="str">
            <v>-</v>
          </cell>
          <cell r="S1518" t="str">
            <v>-</v>
          </cell>
          <cell r="U1518">
            <v>0.66700000000000004</v>
          </cell>
          <cell r="V1518">
            <v>0</v>
          </cell>
          <cell r="W1518">
            <v>0</v>
          </cell>
          <cell r="X1518">
            <v>0</v>
          </cell>
          <cell r="Y1518">
            <v>0</v>
          </cell>
          <cell r="Z1518" t="str">
            <v/>
          </cell>
          <cell r="AA1518" t="str">
            <v/>
          </cell>
          <cell r="AB1518" t="str">
            <v/>
          </cell>
          <cell r="AC1518">
            <v>0.94299999999999995</v>
          </cell>
          <cell r="AD1518">
            <v>2.4000000000000021E-2</v>
          </cell>
          <cell r="AE1518">
            <v>0</v>
          </cell>
          <cell r="AF1518">
            <v>8.3999999999999964E-2</v>
          </cell>
          <cell r="AG1518">
            <v>6.4999999999999947E-2</v>
          </cell>
          <cell r="AH1518" t="str">
            <v/>
          </cell>
          <cell r="AI1518" t="str">
            <v/>
          </cell>
          <cell r="AJ1518" t="str">
            <v/>
          </cell>
        </row>
        <row r="1519">
          <cell r="B1519" t="str">
            <v>K-EUSAGE</v>
          </cell>
          <cell r="C1519" t="str">
            <v>General</v>
          </cell>
          <cell r="D1519" t="str">
            <v>Dividend</v>
          </cell>
          <cell r="E1519" t="str">
            <v>Europe Equity D</v>
          </cell>
          <cell r="F1519" t="str">
            <v>Europe Equity</v>
          </cell>
          <cell r="G1519" t="str">
            <v>EQ Thematic Demographic</v>
          </cell>
          <cell r="H1519" t="str">
            <v>EQ : Thematic - Demographic</v>
          </cell>
          <cell r="I1519" t="str">
            <v>Active</v>
          </cell>
          <cell r="J1519" t="str">
            <v>CPR Silver Age - I </v>
          </cell>
          <cell r="L1519">
            <v>1.96</v>
          </cell>
          <cell r="M1519">
            <v>8.25</v>
          </cell>
          <cell r="N1519">
            <v>8.15</v>
          </cell>
          <cell r="O1519">
            <v>13.92</v>
          </cell>
          <cell r="P1519">
            <v>1.1299999999999999</v>
          </cell>
          <cell r="Q1519">
            <v>4.43</v>
          </cell>
          <cell r="R1519" t="str">
            <v>-</v>
          </cell>
          <cell r="S1519" t="str">
            <v>-</v>
          </cell>
          <cell r="U1519">
            <v>0.75</v>
          </cell>
          <cell r="V1519">
            <v>0.75</v>
          </cell>
          <cell r="W1519">
            <v>0.75</v>
          </cell>
          <cell r="X1519">
            <v>0.75</v>
          </cell>
          <cell r="Y1519">
            <v>0.33399999999999996</v>
          </cell>
          <cell r="Z1519">
            <v>0</v>
          </cell>
          <cell r="AA1519" t="str">
            <v/>
          </cell>
          <cell r="AB1519" t="str">
            <v/>
          </cell>
          <cell r="AC1519">
            <v>1</v>
          </cell>
          <cell r="AD1519">
            <v>1</v>
          </cell>
          <cell r="AE1519">
            <v>0.66700000000000004</v>
          </cell>
          <cell r="AF1519">
            <v>0.66700000000000004</v>
          </cell>
          <cell r="AG1519">
            <v>0.66700000000000004</v>
          </cell>
          <cell r="AH1519">
            <v>0.66700000000000004</v>
          </cell>
          <cell r="AI1519" t="str">
            <v/>
          </cell>
          <cell r="AJ1519" t="str">
            <v/>
          </cell>
        </row>
        <row r="1520">
          <cell r="B1520" t="str">
            <v>K-VIETNAM</v>
          </cell>
          <cell r="C1520" t="str">
            <v>General</v>
          </cell>
          <cell r="D1520" t="str">
            <v>No Dividend</v>
          </cell>
          <cell r="E1520" t="str">
            <v>ASEAN Equity ND</v>
          </cell>
          <cell r="F1520" t="str">
            <v>ASEAN Equity</v>
          </cell>
          <cell r="G1520" t="str">
            <v>EQ Vietnam</v>
          </cell>
          <cell r="H1520" t="str">
            <v>EQ : Vietnam</v>
          </cell>
          <cell r="I1520" t="str">
            <v>Active</v>
          </cell>
          <cell r="J1520" t="str">
            <v>ลงทุนเองโดยตรง</v>
          </cell>
          <cell r="L1520">
            <v>1.2</v>
          </cell>
          <cell r="M1520">
            <v>5.53</v>
          </cell>
          <cell r="N1520">
            <v>3.13</v>
          </cell>
          <cell r="O1520">
            <v>6.66</v>
          </cell>
          <cell r="P1520" t="str">
            <v>-</v>
          </cell>
          <cell r="Q1520" t="str">
            <v>-</v>
          </cell>
          <cell r="R1520" t="str">
            <v>-</v>
          </cell>
          <cell r="S1520" t="str">
            <v>-</v>
          </cell>
          <cell r="U1520">
            <v>0.5</v>
          </cell>
          <cell r="V1520">
            <v>0.33399999999999996</v>
          </cell>
          <cell r="W1520">
            <v>0.5</v>
          </cell>
          <cell r="X1520">
            <v>0.33399999999999996</v>
          </cell>
          <cell r="Y1520" t="str">
            <v/>
          </cell>
          <cell r="Z1520" t="str">
            <v/>
          </cell>
          <cell r="AA1520" t="str">
            <v/>
          </cell>
          <cell r="AB1520" t="str">
            <v/>
          </cell>
          <cell r="AC1520">
            <v>0.7</v>
          </cell>
          <cell r="AD1520">
            <v>0.19999999999999996</v>
          </cell>
          <cell r="AE1520">
            <v>0.6</v>
          </cell>
          <cell r="AF1520">
            <v>0.30000000000000004</v>
          </cell>
          <cell r="AG1520" t="str">
            <v/>
          </cell>
          <cell r="AH1520" t="str">
            <v/>
          </cell>
          <cell r="AI1520" t="str">
            <v/>
          </cell>
          <cell r="AJ1520" t="str">
            <v/>
          </cell>
        </row>
        <row r="1521">
          <cell r="B1521" t="str">
            <v>K-SGM</v>
          </cell>
          <cell r="C1521" t="str">
            <v>General</v>
          </cell>
          <cell r="D1521" t="str">
            <v>No Dividend</v>
          </cell>
          <cell r="E1521" t="str">
            <v>Global Allocation ND</v>
          </cell>
          <cell r="F1521" t="str">
            <v>Global Allocation</v>
          </cell>
          <cell r="G1521" t="str">
            <v>Asset Allocation Global</v>
          </cell>
          <cell r="H1521" t="str">
            <v>Asset Allocation : Global</v>
          </cell>
          <cell r="I1521" t="str">
            <v>Active</v>
          </cell>
          <cell r="J1521" t="str">
            <v>กระจายลงทุนในหน่วยลงทุน</v>
          </cell>
          <cell r="L1521">
            <v>0.95</v>
          </cell>
          <cell r="M1521">
            <v>3.71</v>
          </cell>
          <cell r="N1521">
            <v>5.58</v>
          </cell>
          <cell r="O1521">
            <v>5.74</v>
          </cell>
          <cell r="P1521">
            <v>0.7</v>
          </cell>
          <cell r="Q1521">
            <v>2.94</v>
          </cell>
          <cell r="R1521" t="str">
            <v>-</v>
          </cell>
          <cell r="S1521" t="str">
            <v>-</v>
          </cell>
          <cell r="U1521">
            <v>0.64800000000000002</v>
          </cell>
          <cell r="V1521">
            <v>0.61599999999999999</v>
          </cell>
          <cell r="W1521">
            <v>0.34699999999999998</v>
          </cell>
          <cell r="X1521">
            <v>0.73099999999999998</v>
          </cell>
          <cell r="Y1521">
            <v>0.27800000000000002</v>
          </cell>
          <cell r="Z1521">
            <v>0.53400000000000003</v>
          </cell>
          <cell r="AA1521" t="str">
            <v/>
          </cell>
          <cell r="AB1521" t="str">
            <v/>
          </cell>
          <cell r="AC1521">
            <v>0.79400000000000004</v>
          </cell>
          <cell r="AD1521">
            <v>0.72</v>
          </cell>
          <cell r="AE1521">
            <v>0.43899999999999995</v>
          </cell>
          <cell r="AF1521">
            <v>0.80800000000000005</v>
          </cell>
          <cell r="AG1521">
            <v>0.68100000000000005</v>
          </cell>
          <cell r="AH1521">
            <v>0.63700000000000001</v>
          </cell>
          <cell r="AI1521" t="str">
            <v/>
          </cell>
          <cell r="AJ1521" t="str">
            <v/>
          </cell>
        </row>
        <row r="1522">
          <cell r="B1522" t="str">
            <v>K-APB</v>
          </cell>
          <cell r="C1522" t="str">
            <v>General</v>
          </cell>
          <cell r="D1522" t="str">
            <v>No Dividend</v>
          </cell>
          <cell r="E1522" t="str">
            <v>Emerging Market Bond ND</v>
          </cell>
          <cell r="F1522" t="str">
            <v>Emerging Market Bond</v>
          </cell>
          <cell r="G1522" t="str">
            <v>Foreign Bond EM</v>
          </cell>
          <cell r="H1522" t="str">
            <v>Foreign Bond : EM</v>
          </cell>
          <cell r="I1522" t="str">
            <v>Active</v>
          </cell>
          <cell r="J1522" t="str">
            <v>LO Funds – Asia Value Bond Fund</v>
          </cell>
          <cell r="L1522">
            <v>0.76</v>
          </cell>
          <cell r="M1522">
            <v>5.79</v>
          </cell>
          <cell r="N1522">
            <v>9.14</v>
          </cell>
          <cell r="O1522">
            <v>9</v>
          </cell>
          <cell r="P1522">
            <v>6.91</v>
          </cell>
          <cell r="Q1522" t="str">
            <v>-</v>
          </cell>
          <cell r="R1522" t="str">
            <v>-</v>
          </cell>
          <cell r="S1522" t="str">
            <v>-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 t="str">
            <v/>
          </cell>
          <cell r="AA1522" t="str">
            <v/>
          </cell>
          <cell r="AB1522" t="str">
            <v/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H1522" t="str">
            <v/>
          </cell>
          <cell r="AI1522" t="str">
            <v/>
          </cell>
          <cell r="AJ1522" t="str">
            <v/>
          </cell>
        </row>
        <row r="1523">
          <cell r="B1523" t="str">
            <v>KT-MFB-A</v>
          </cell>
          <cell r="C1523" t="str">
            <v>General</v>
          </cell>
          <cell r="D1523" t="str">
            <v>No Dividend</v>
          </cell>
          <cell r="E1523" t="str">
            <v>Global Bond ND</v>
          </cell>
          <cell r="F1523" t="str">
            <v>Global Bond</v>
          </cell>
          <cell r="G1523" t="str">
            <v>Foreign Bond Global</v>
          </cell>
          <cell r="H1523" t="str">
            <v>Foreign Bond : Global</v>
          </cell>
          <cell r="I1523" t="str">
            <v>Active</v>
          </cell>
          <cell r="J1523" t="str">
            <v>Architas Flexible Bond Class R (USD)</v>
          </cell>
          <cell r="L1523">
            <v>0.64</v>
          </cell>
          <cell r="M1523">
            <v>3.16</v>
          </cell>
          <cell r="N1523">
            <v>3.97</v>
          </cell>
          <cell r="O1523">
            <v>4.47</v>
          </cell>
          <cell r="P1523" t="str">
            <v>-</v>
          </cell>
          <cell r="Q1523" t="str">
            <v>-</v>
          </cell>
          <cell r="R1523" t="str">
            <v>-</v>
          </cell>
          <cell r="S1523" t="str">
            <v>-</v>
          </cell>
          <cell r="U1523">
            <v>0.34699999999999998</v>
          </cell>
          <cell r="V1523">
            <v>0.19999999999999996</v>
          </cell>
          <cell r="W1523">
            <v>0.19999999999999996</v>
          </cell>
          <cell r="X1523">
            <v>0.28000000000000003</v>
          </cell>
          <cell r="Y1523" t="str">
            <v/>
          </cell>
          <cell r="Z1523" t="str">
            <v/>
          </cell>
          <cell r="AA1523" t="str">
            <v/>
          </cell>
          <cell r="AB1523" t="str">
            <v/>
          </cell>
          <cell r="AC1523">
            <v>0.53200000000000003</v>
          </cell>
          <cell r="AD1523">
            <v>0.41400000000000003</v>
          </cell>
          <cell r="AE1523">
            <v>0.17400000000000004</v>
          </cell>
          <cell r="AF1523">
            <v>0.5</v>
          </cell>
          <cell r="AG1523" t="str">
            <v/>
          </cell>
          <cell r="AH1523" t="str">
            <v/>
          </cell>
          <cell r="AI1523" t="str">
            <v/>
          </cell>
          <cell r="AJ1523" t="str">
            <v/>
          </cell>
        </row>
        <row r="1524">
          <cell r="B1524" t="str">
            <v>KT-MFE-A</v>
          </cell>
          <cell r="C1524" t="str">
            <v>General</v>
          </cell>
          <cell r="D1524" t="str">
            <v>No Dividend</v>
          </cell>
          <cell r="E1524" t="str">
            <v>Global Equity ND</v>
          </cell>
          <cell r="F1524" t="str">
            <v>Global Equity</v>
          </cell>
          <cell r="G1524" t="str">
            <v>EQ DM</v>
          </cell>
          <cell r="H1524" t="str">
            <v>EQ : DM</v>
          </cell>
          <cell r="I1524" t="str">
            <v>Active</v>
          </cell>
          <cell r="J1524" t="str">
            <v>Architas Flexible Equity Class R (USD)</v>
          </cell>
          <cell r="L1524">
            <v>2.23</v>
          </cell>
          <cell r="M1524">
            <v>6.3</v>
          </cell>
          <cell r="N1524">
            <v>7.69</v>
          </cell>
          <cell r="O1524">
            <v>12.71</v>
          </cell>
          <cell r="P1524" t="str">
            <v>-</v>
          </cell>
          <cell r="Q1524" t="str">
            <v>-</v>
          </cell>
          <cell r="R1524" t="str">
            <v>-</v>
          </cell>
          <cell r="S1524" t="str">
            <v>-</v>
          </cell>
          <cell r="U1524">
            <v>0.68500000000000005</v>
          </cell>
          <cell r="V1524">
            <v>0.81099999999999994</v>
          </cell>
          <cell r="W1524">
            <v>0.47099999999999997</v>
          </cell>
          <cell r="X1524">
            <v>0.67599999999999993</v>
          </cell>
          <cell r="Y1524" t="str">
            <v/>
          </cell>
          <cell r="Z1524" t="str">
            <v/>
          </cell>
          <cell r="AA1524" t="str">
            <v/>
          </cell>
          <cell r="AB1524" t="str">
            <v/>
          </cell>
          <cell r="AC1524">
            <v>0.69700000000000006</v>
          </cell>
          <cell r="AD1524">
            <v>0.81499999999999995</v>
          </cell>
          <cell r="AE1524">
            <v>0.63300000000000001</v>
          </cell>
          <cell r="AF1524">
            <v>0.72299999999999998</v>
          </cell>
          <cell r="AG1524" t="str">
            <v/>
          </cell>
          <cell r="AH1524" t="str">
            <v/>
          </cell>
          <cell r="AI1524" t="str">
            <v/>
          </cell>
          <cell r="AJ1524" t="str">
            <v/>
          </cell>
        </row>
        <row r="1525">
          <cell r="B1525" t="str">
            <v>KT-MAB-A</v>
          </cell>
          <cell r="C1525" t="str">
            <v>General</v>
          </cell>
          <cell r="D1525" t="str">
            <v>No Dividend</v>
          </cell>
          <cell r="E1525" t="str">
            <v>Global Allocation ND</v>
          </cell>
          <cell r="F1525" t="str">
            <v>Global Allocation</v>
          </cell>
          <cell r="G1525" t="str">
            <v>Asset Allocation Global</v>
          </cell>
          <cell r="H1525" t="str">
            <v>Asset Allocation : Global</v>
          </cell>
          <cell r="I1525" t="str">
            <v>Active</v>
          </cell>
          <cell r="J1525" t="str">
            <v>Architas Multi-Asset Balanced Class R (USD)</v>
          </cell>
          <cell r="L1525">
            <v>1.78</v>
          </cell>
          <cell r="M1525">
            <v>5.6</v>
          </cell>
          <cell r="N1525">
            <v>7.74</v>
          </cell>
          <cell r="O1525">
            <v>10.19</v>
          </cell>
          <cell r="P1525" t="str">
            <v>-</v>
          </cell>
          <cell r="Q1525" t="str">
            <v>-</v>
          </cell>
          <cell r="R1525" t="str">
            <v>-</v>
          </cell>
          <cell r="S1525" t="str">
            <v>-</v>
          </cell>
          <cell r="U1525">
            <v>0.29500000000000004</v>
          </cell>
          <cell r="V1525">
            <v>0.30800000000000005</v>
          </cell>
          <cell r="W1525">
            <v>0.19299999999999995</v>
          </cell>
          <cell r="X1525">
            <v>0.27</v>
          </cell>
          <cell r="Y1525" t="str">
            <v/>
          </cell>
          <cell r="Z1525" t="str">
            <v/>
          </cell>
          <cell r="AA1525" t="str">
            <v/>
          </cell>
          <cell r="AB1525" t="str">
            <v/>
          </cell>
          <cell r="AC1525">
            <v>0.34499999999999997</v>
          </cell>
          <cell r="AD1525">
            <v>0.31599999999999995</v>
          </cell>
          <cell r="AE1525">
            <v>0.28100000000000003</v>
          </cell>
          <cell r="AF1525">
            <v>0.22899999999999998</v>
          </cell>
          <cell r="AG1525" t="str">
            <v/>
          </cell>
          <cell r="AH1525" t="str">
            <v/>
          </cell>
          <cell r="AI1525" t="str">
            <v/>
          </cell>
          <cell r="AJ1525" t="str">
            <v/>
          </cell>
        </row>
        <row r="1526">
          <cell r="B1526" t="str">
            <v>CPAM GSCEQ-R</v>
          </cell>
          <cell r="C1526" t="str">
            <v>General</v>
          </cell>
          <cell r="D1526" t="str">
            <v>No Dividend</v>
          </cell>
          <cell r="E1526" t="str">
            <v>Global Equity ND</v>
          </cell>
          <cell r="F1526" t="str">
            <v>Global Equity</v>
          </cell>
          <cell r="G1526" t="str">
            <v>EQ DM</v>
          </cell>
          <cell r="H1526" t="str">
            <v>EQ : DM</v>
          </cell>
          <cell r="I1526" t="str">
            <v>Active</v>
          </cell>
          <cell r="J1526" t="str">
            <v>Principal Global Small Cap Equity Fund</v>
          </cell>
          <cell r="L1526">
            <v>4.71</v>
          </cell>
          <cell r="M1526">
            <v>7.99</v>
          </cell>
          <cell r="N1526">
            <v>8.69</v>
          </cell>
          <cell r="O1526">
            <v>17.420000000000002</v>
          </cell>
          <cell r="P1526">
            <v>-5.37</v>
          </cell>
          <cell r="Q1526">
            <v>6.55</v>
          </cell>
          <cell r="R1526" t="str">
            <v>-</v>
          </cell>
          <cell r="S1526" t="str">
            <v>-</v>
          </cell>
          <cell r="U1526">
            <v>7.8999999999999959E-2</v>
          </cell>
          <cell r="V1526">
            <v>0.622</v>
          </cell>
          <cell r="W1526">
            <v>0.38300000000000001</v>
          </cell>
          <cell r="X1526">
            <v>0.24399999999999999</v>
          </cell>
          <cell r="Y1526">
            <v>0.84699999999999998</v>
          </cell>
          <cell r="Z1526">
            <v>0.43500000000000005</v>
          </cell>
          <cell r="AA1526" t="str">
            <v/>
          </cell>
          <cell r="AB1526" t="str">
            <v/>
          </cell>
          <cell r="AC1526">
            <v>0.30400000000000005</v>
          </cell>
          <cell r="AD1526">
            <v>0.72299999999999998</v>
          </cell>
          <cell r="AE1526">
            <v>0.59200000000000008</v>
          </cell>
          <cell r="AF1526">
            <v>0.42600000000000005</v>
          </cell>
          <cell r="AG1526">
            <v>0.92200000000000004</v>
          </cell>
          <cell r="AH1526">
            <v>0.45499999999999996</v>
          </cell>
          <cell r="AI1526" t="str">
            <v/>
          </cell>
          <cell r="AJ1526" t="str">
            <v/>
          </cell>
        </row>
        <row r="1527">
          <cell r="B1527" t="str">
            <v>CIMB-PRINCIPAL (FAM) GCF</v>
          </cell>
          <cell r="C1527" t="str">
            <v>General</v>
          </cell>
          <cell r="D1527" t="str">
            <v>Dividend</v>
          </cell>
          <cell r="E1527" t="str">
            <v>Foreign Invest Mis D</v>
          </cell>
          <cell r="F1527" t="str">
            <v>Foreign Investment Miscellaneous</v>
          </cell>
          <cell r="G1527" t="str">
            <v>Commodity Broad</v>
          </cell>
          <cell r="H1527" t="str">
            <v>Commodity : Broad</v>
          </cell>
          <cell r="I1527" t="str">
            <v>Passive</v>
          </cell>
          <cell r="J1527" t="str">
            <v>MLCX Commodity Enhanced Beta Fund</v>
          </cell>
          <cell r="L1527">
            <v>-0.14000000000000001</v>
          </cell>
          <cell r="M1527">
            <v>2.72</v>
          </cell>
          <cell r="N1527">
            <v>-5.72</v>
          </cell>
          <cell r="O1527">
            <v>7.91</v>
          </cell>
          <cell r="P1527">
            <v>-8.65</v>
          </cell>
          <cell r="Q1527">
            <v>0.82</v>
          </cell>
          <cell r="R1527">
            <v>-6.45</v>
          </cell>
          <cell r="S1527">
            <v>-0.22</v>
          </cell>
          <cell r="U1527">
            <v>0</v>
          </cell>
          <cell r="V1527">
            <v>0</v>
          </cell>
          <cell r="W1527">
            <v>0.33399999999999996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0.5</v>
          </cell>
          <cell r="AD1527">
            <v>0.5</v>
          </cell>
          <cell r="AE1527">
            <v>0.5</v>
          </cell>
          <cell r="AF1527">
            <v>0.5</v>
          </cell>
          <cell r="AG1527">
            <v>0.5</v>
          </cell>
          <cell r="AH1527">
            <v>0.5</v>
          </cell>
          <cell r="AI1527">
            <v>0.5</v>
          </cell>
          <cell r="AJ1527">
            <v>0.5</v>
          </cell>
        </row>
        <row r="1528">
          <cell r="B1528" t="str">
            <v>CIMB-PRINCIPAL (FAM) RMF</v>
          </cell>
          <cell r="C1528" t="str">
            <v>RMF</v>
          </cell>
          <cell r="D1528" t="str">
            <v>No Dividend</v>
          </cell>
          <cell r="E1528" t="str">
            <v>Aggressive Allocation RMF</v>
          </cell>
          <cell r="F1528" t="str">
            <v>Aggressive Allocation</v>
          </cell>
          <cell r="G1528" t="str">
            <v>Asset Allocation Global R</v>
          </cell>
          <cell r="H1528" t="str">
            <v>Asset Allocation : Global</v>
          </cell>
          <cell r="I1528" t="str">
            <v>Active</v>
          </cell>
          <cell r="J1528" t="str">
            <v>กระจายลงทุนใน ETF</v>
          </cell>
          <cell r="L1528">
            <v>2.2999999999999998</v>
          </cell>
          <cell r="M1528">
            <v>5.52</v>
          </cell>
          <cell r="N1528">
            <v>3.88</v>
          </cell>
          <cell r="O1528">
            <v>11.56</v>
          </cell>
          <cell r="P1528">
            <v>1.81</v>
          </cell>
          <cell r="Q1528">
            <v>5.83</v>
          </cell>
          <cell r="R1528">
            <v>2.21</v>
          </cell>
          <cell r="S1528">
            <v>6.55</v>
          </cell>
          <cell r="U1528">
            <v>0</v>
          </cell>
          <cell r="V1528">
            <v>0</v>
          </cell>
          <cell r="W1528">
            <v>1</v>
          </cell>
          <cell r="X1528">
            <v>0</v>
          </cell>
          <cell r="Y1528">
            <v>0</v>
          </cell>
          <cell r="Z1528">
            <v>0</v>
          </cell>
          <cell r="AA1528">
            <v>0.33399999999999996</v>
          </cell>
          <cell r="AB1528">
            <v>0</v>
          </cell>
          <cell r="AC1528">
            <v>0.25</v>
          </cell>
          <cell r="AD1528">
            <v>0</v>
          </cell>
          <cell r="AE1528">
            <v>5.600000000000005E-2</v>
          </cell>
          <cell r="AF1528">
            <v>0</v>
          </cell>
          <cell r="AG1528">
            <v>0</v>
          </cell>
          <cell r="AH1528">
            <v>0.73399999999999999</v>
          </cell>
          <cell r="AI1528">
            <v>1</v>
          </cell>
          <cell r="AJ1528">
            <v>1</v>
          </cell>
        </row>
        <row r="1529">
          <cell r="B1529" t="str">
            <v>CIMB-PRINCIPAL GSA</v>
          </cell>
          <cell r="C1529" t="str">
            <v>General</v>
          </cell>
          <cell r="D1529" t="str">
            <v>No Dividend</v>
          </cell>
          <cell r="E1529" t="str">
            <v>Global Equity ND</v>
          </cell>
          <cell r="F1529" t="str">
            <v>Global Equity</v>
          </cell>
          <cell r="G1529" t="str">
            <v>EQ Thematic Demographic</v>
          </cell>
          <cell r="H1529" t="str">
            <v>EQ : Thematic - Demographic</v>
          </cell>
          <cell r="I1529" t="str">
            <v>Active</v>
          </cell>
          <cell r="J1529" t="str">
            <v>Amundi HK-Global Ageing Planet Opportunities Fund – Classes II </v>
          </cell>
          <cell r="L1529">
            <v>0.85</v>
          </cell>
          <cell r="M1529">
            <v>3.3</v>
          </cell>
          <cell r="N1529">
            <v>2.36</v>
          </cell>
          <cell r="O1529">
            <v>9.56</v>
          </cell>
          <cell r="P1529">
            <v>-4.28</v>
          </cell>
          <cell r="Q1529">
            <v>2.88</v>
          </cell>
          <cell r="R1529" t="str">
            <v>-</v>
          </cell>
          <cell r="S1529" t="str">
            <v>-</v>
          </cell>
          <cell r="U1529">
            <v>1</v>
          </cell>
          <cell r="V1529">
            <v>1</v>
          </cell>
          <cell r="W1529">
            <v>1</v>
          </cell>
          <cell r="X1529">
            <v>1</v>
          </cell>
          <cell r="Y1529">
            <v>1</v>
          </cell>
          <cell r="Z1529">
            <v>1</v>
          </cell>
          <cell r="AA1529" t="str">
            <v/>
          </cell>
          <cell r="AB1529" t="str">
            <v/>
          </cell>
          <cell r="AC1529">
            <v>0.91100000000000003</v>
          </cell>
          <cell r="AD1529">
            <v>0.92600000000000005</v>
          </cell>
          <cell r="AE1529">
            <v>0.89800000000000002</v>
          </cell>
          <cell r="AF1529">
            <v>0.871</v>
          </cell>
          <cell r="AG1529">
            <v>0.86899999999999999</v>
          </cell>
          <cell r="AH1529">
            <v>0.91</v>
          </cell>
          <cell r="AI1529" t="str">
            <v/>
          </cell>
          <cell r="AJ1529" t="str">
            <v/>
          </cell>
        </row>
        <row r="1530">
          <cell r="B1530" t="str">
            <v>CIMB-PRINCIPAL GBF</v>
          </cell>
          <cell r="C1530" t="str">
            <v>General</v>
          </cell>
          <cell r="D1530" t="str">
            <v>No Dividend</v>
          </cell>
          <cell r="E1530" t="str">
            <v>Global Allocation ND</v>
          </cell>
          <cell r="F1530" t="str">
            <v>Global Allocation</v>
          </cell>
          <cell r="G1530" t="str">
            <v>Asset Allocation Global</v>
          </cell>
          <cell r="H1530" t="str">
            <v>Asset Allocation : Global</v>
          </cell>
          <cell r="I1530" t="str">
            <v>Active</v>
          </cell>
          <cell r="J1530" t="str">
            <v>UBS (Lux) Key Selection SICAV – Global Allocation (EUR)</v>
          </cell>
          <cell r="L1530">
            <v>2.2999999999999998</v>
          </cell>
          <cell r="M1530">
            <v>6</v>
          </cell>
          <cell r="N1530">
            <v>7.31</v>
          </cell>
          <cell r="O1530">
            <v>10.6</v>
          </cell>
          <cell r="P1530">
            <v>3.33</v>
          </cell>
          <cell r="Q1530">
            <v>4.87</v>
          </cell>
          <cell r="R1530" t="str">
            <v>-</v>
          </cell>
          <cell r="S1530" t="str">
            <v>-</v>
          </cell>
          <cell r="U1530">
            <v>0.17700000000000005</v>
          </cell>
          <cell r="V1530">
            <v>0.23099999999999998</v>
          </cell>
          <cell r="W1530">
            <v>0.27</v>
          </cell>
          <cell r="X1530">
            <v>0.19299999999999995</v>
          </cell>
          <cell r="Y1530">
            <v>0.16700000000000004</v>
          </cell>
          <cell r="Z1530">
            <v>0.13400000000000001</v>
          </cell>
          <cell r="AA1530" t="str">
            <v/>
          </cell>
          <cell r="AB1530" t="str">
            <v/>
          </cell>
          <cell r="AC1530">
            <v>0.18999999999999995</v>
          </cell>
          <cell r="AD1530">
            <v>0.26400000000000001</v>
          </cell>
          <cell r="AE1530">
            <v>0.31599999999999995</v>
          </cell>
          <cell r="AF1530">
            <v>0.21099999999999997</v>
          </cell>
          <cell r="AG1530">
            <v>0.128</v>
          </cell>
          <cell r="AH1530">
            <v>0.13700000000000001</v>
          </cell>
          <cell r="AI1530" t="str">
            <v/>
          </cell>
          <cell r="AJ1530" t="str">
            <v/>
          </cell>
        </row>
        <row r="1531">
          <cell r="B1531" t="str">
            <v>CIMB-PRINCIPAL GPS-A</v>
          </cell>
          <cell r="C1531" t="str">
            <v>General</v>
          </cell>
          <cell r="D1531" t="str">
            <v>No Dividend</v>
          </cell>
          <cell r="E1531" t="str">
            <v>Global Bond ND</v>
          </cell>
          <cell r="F1531" t="str">
            <v>Global Bond</v>
          </cell>
          <cell r="G1531" t="str">
            <v>Income Global Bond</v>
          </cell>
          <cell r="H1531" t="str">
            <v>Income : Global (Bond)</v>
          </cell>
          <cell r="I1531" t="str">
            <v>Active</v>
          </cell>
          <cell r="J1531" t="str">
            <v>Principal Global Investors Funds - Preferred Securities Fund Class I Acc (USD)</v>
          </cell>
          <cell r="L1531">
            <v>1.65</v>
          </cell>
          <cell r="M1531">
            <v>4.13</v>
          </cell>
          <cell r="N1531">
            <v>3.55</v>
          </cell>
          <cell r="O1531">
            <v>6.5</v>
          </cell>
          <cell r="P1531">
            <v>1.47</v>
          </cell>
          <cell r="Q1531" t="str">
            <v>-</v>
          </cell>
          <cell r="R1531" t="str">
            <v>-</v>
          </cell>
          <cell r="S1531" t="str">
            <v>-</v>
          </cell>
          <cell r="U1531">
            <v>0</v>
          </cell>
          <cell r="V1531">
            <v>0</v>
          </cell>
          <cell r="W1531">
            <v>0.43799999999999994</v>
          </cell>
          <cell r="X1531">
            <v>0</v>
          </cell>
          <cell r="Y1531">
            <v>0.53400000000000003</v>
          </cell>
          <cell r="Z1531" t="str">
            <v/>
          </cell>
          <cell r="AA1531" t="str">
            <v/>
          </cell>
          <cell r="AB1531" t="str">
            <v/>
          </cell>
          <cell r="AC1531">
            <v>8.5999999999999965E-2</v>
          </cell>
          <cell r="AD1531">
            <v>6.5999999999999948E-2</v>
          </cell>
          <cell r="AE1531">
            <v>0.37</v>
          </cell>
          <cell r="AF1531">
            <v>0.13100000000000001</v>
          </cell>
          <cell r="AG1531">
            <v>0.76200000000000001</v>
          </cell>
          <cell r="AH1531" t="str">
            <v/>
          </cell>
          <cell r="AI1531" t="str">
            <v/>
          </cell>
          <cell r="AJ1531" t="str">
            <v/>
          </cell>
        </row>
        <row r="1532">
          <cell r="B1532" t="str">
            <v>CIMB-PRINCIPAL GMV-A</v>
          </cell>
          <cell r="C1532" t="str">
            <v>General</v>
          </cell>
          <cell r="D1532" t="str">
            <v>No Dividend</v>
          </cell>
          <cell r="E1532" t="str">
            <v>Global Equity ND</v>
          </cell>
          <cell r="F1532" t="str">
            <v>Global Equity</v>
          </cell>
          <cell r="G1532" t="str">
            <v>EQ DM</v>
          </cell>
          <cell r="H1532" t="str">
            <v>EQ : DM</v>
          </cell>
          <cell r="I1532" t="str">
            <v>Active</v>
          </cell>
          <cell r="J1532" t="str">
            <v>Acadian Global Managed Volatility Equity Class A (USD)</v>
          </cell>
          <cell r="L1532">
            <v>0.95</v>
          </cell>
          <cell r="M1532">
            <v>3.64</v>
          </cell>
          <cell r="N1532">
            <v>2.6</v>
          </cell>
          <cell r="O1532">
            <v>8.43</v>
          </cell>
          <cell r="P1532">
            <v>-1.37</v>
          </cell>
          <cell r="Q1532" t="str">
            <v>-</v>
          </cell>
          <cell r="R1532" t="str">
            <v>-</v>
          </cell>
          <cell r="S1532" t="str">
            <v>-</v>
          </cell>
          <cell r="U1532">
            <v>1</v>
          </cell>
          <cell r="V1532">
            <v>0.91900000000000004</v>
          </cell>
          <cell r="W1532">
            <v>0.88300000000000001</v>
          </cell>
          <cell r="X1532">
            <v>1</v>
          </cell>
          <cell r="Y1532">
            <v>0.65400000000000003</v>
          </cell>
          <cell r="Z1532" t="str">
            <v/>
          </cell>
          <cell r="AA1532" t="str">
            <v/>
          </cell>
          <cell r="AB1532" t="str">
            <v/>
          </cell>
          <cell r="AC1532">
            <v>0.875</v>
          </cell>
          <cell r="AD1532">
            <v>0.90800000000000003</v>
          </cell>
          <cell r="AE1532">
            <v>0.878</v>
          </cell>
          <cell r="AF1532">
            <v>0.94499999999999995</v>
          </cell>
          <cell r="AG1532">
            <v>0.76400000000000001</v>
          </cell>
          <cell r="AH1532" t="str">
            <v/>
          </cell>
          <cell r="AI1532" t="str">
            <v/>
          </cell>
          <cell r="AJ1532" t="str">
            <v/>
          </cell>
        </row>
        <row r="1533">
          <cell r="B1533" t="str">
            <v>CIMB-PRINCIPAL GREITs</v>
          </cell>
          <cell r="C1533" t="str">
            <v>General</v>
          </cell>
          <cell r="D1533" t="str">
            <v>Dividend</v>
          </cell>
          <cell r="E1533" t="str">
            <v>Property - Indirect Global D</v>
          </cell>
          <cell r="F1533" t="str">
            <v>Property - Indirect Global</v>
          </cell>
          <cell r="G1533" t="str">
            <v>Property REITs Global</v>
          </cell>
          <cell r="H1533" t="str">
            <v>Property/REITs : Global</v>
          </cell>
          <cell r="I1533" t="str">
            <v>Active</v>
          </cell>
          <cell r="J1533" t="str">
            <v>PGI Global Property Securities + iShares Global REIT ETF</v>
          </cell>
          <cell r="L1533">
            <v>-0.5</v>
          </cell>
          <cell r="M1533">
            <v>5.26</v>
          </cell>
          <cell r="N1533">
            <v>10.1</v>
          </cell>
          <cell r="O1533">
            <v>13.04</v>
          </cell>
          <cell r="P1533">
            <v>9.16</v>
          </cell>
          <cell r="Q1533" t="str">
            <v>-</v>
          </cell>
          <cell r="R1533" t="str">
            <v>-</v>
          </cell>
          <cell r="S1533" t="str">
            <v>-</v>
          </cell>
          <cell r="U1533">
            <v>0.33399999999999996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 t="str">
            <v/>
          </cell>
          <cell r="AA1533" t="str">
            <v/>
          </cell>
          <cell r="AB1533" t="str">
            <v/>
          </cell>
          <cell r="AC1533">
            <v>0.4</v>
          </cell>
          <cell r="AD1533">
            <v>0.30000000000000004</v>
          </cell>
          <cell r="AE1533">
            <v>0.44499999999999995</v>
          </cell>
          <cell r="AF1533">
            <v>0.44499999999999995</v>
          </cell>
          <cell r="AG1533">
            <v>0.375</v>
          </cell>
          <cell r="AH1533" t="str">
            <v/>
          </cell>
          <cell r="AI1533" t="str">
            <v/>
          </cell>
          <cell r="AJ1533" t="str">
            <v/>
          </cell>
        </row>
        <row r="1534">
          <cell r="B1534" t="str">
            <v>CIMB-PRINCIPAL EUHY</v>
          </cell>
          <cell r="C1534" t="str">
            <v>General</v>
          </cell>
          <cell r="D1534" t="str">
            <v>No Dividend</v>
          </cell>
          <cell r="E1534" t="str">
            <v>Global Bond ND</v>
          </cell>
          <cell r="F1534" t="str">
            <v>Global High Yield Bond</v>
          </cell>
          <cell r="G1534" t="str">
            <v>Foreign Bond High Yield</v>
          </cell>
          <cell r="H1534" t="str">
            <v>Foreign Bond : High Yield</v>
          </cell>
          <cell r="I1534" t="str">
            <v>Active</v>
          </cell>
          <cell r="J1534" t="str">
            <v xml:space="preserve">UBS (Lux) Bond fund- Euro High Yield  </v>
          </cell>
          <cell r="L1534">
            <v>1.27</v>
          </cell>
          <cell r="M1534">
            <v>3.67</v>
          </cell>
          <cell r="N1534">
            <v>2.2599999999999998</v>
          </cell>
          <cell r="O1534">
            <v>5.27</v>
          </cell>
          <cell r="P1534">
            <v>-0.13</v>
          </cell>
          <cell r="Q1534">
            <v>3.58</v>
          </cell>
          <cell r="R1534" t="str">
            <v>-</v>
          </cell>
          <cell r="S1534" t="str">
            <v>-</v>
          </cell>
          <cell r="U1534">
            <v>0.25</v>
          </cell>
          <cell r="V1534">
            <v>0.58400000000000007</v>
          </cell>
          <cell r="W1534">
            <v>0.75</v>
          </cell>
          <cell r="X1534">
            <v>0.41700000000000004</v>
          </cell>
          <cell r="Y1534">
            <v>1</v>
          </cell>
          <cell r="Z1534">
            <v>0.8</v>
          </cell>
          <cell r="AA1534" t="str">
            <v/>
          </cell>
          <cell r="AB1534" t="str">
            <v/>
          </cell>
          <cell r="AC1534">
            <v>0.21299999999999997</v>
          </cell>
          <cell r="AD1534">
            <v>0.26100000000000001</v>
          </cell>
          <cell r="AE1534">
            <v>0.82699999999999996</v>
          </cell>
          <cell r="AF1534">
            <v>0.24</v>
          </cell>
          <cell r="AG1534">
            <v>0.83399999999999996</v>
          </cell>
          <cell r="AH1534">
            <v>0.26700000000000002</v>
          </cell>
          <cell r="AI1534" t="str">
            <v/>
          </cell>
          <cell r="AJ1534" t="str">
            <v/>
          </cell>
        </row>
        <row r="1535">
          <cell r="B1535" t="str">
            <v>CIMB-PRINCIPAL EUEQ</v>
          </cell>
          <cell r="C1535" t="str">
            <v>General</v>
          </cell>
          <cell r="D1535" t="str">
            <v>No Dividend</v>
          </cell>
          <cell r="E1535" t="str">
            <v>Europe Equity ND</v>
          </cell>
          <cell r="F1535" t="str">
            <v>Europe Equity</v>
          </cell>
          <cell r="G1535" t="str">
            <v>EQ Europe</v>
          </cell>
          <cell r="H1535" t="str">
            <v>EQ : Europe</v>
          </cell>
          <cell r="I1535" t="str">
            <v>Active</v>
          </cell>
          <cell r="J1535" t="str">
            <v>Principal Global Investors Funds - European Equity Fund</v>
          </cell>
          <cell r="L1535">
            <v>3.06</v>
          </cell>
          <cell r="M1535">
            <v>9.84</v>
          </cell>
          <cell r="N1535">
            <v>12.24</v>
          </cell>
          <cell r="O1535">
            <v>17.61</v>
          </cell>
          <cell r="P1535">
            <v>4.18</v>
          </cell>
          <cell r="Q1535">
            <v>7.24</v>
          </cell>
          <cell r="R1535" t="str">
            <v>-</v>
          </cell>
          <cell r="S1535" t="str">
            <v>-</v>
          </cell>
          <cell r="U1535">
            <v>0.95699999999999996</v>
          </cell>
          <cell r="V1535">
            <v>0.60899999999999999</v>
          </cell>
          <cell r="W1535">
            <v>0.14300000000000002</v>
          </cell>
          <cell r="X1535">
            <v>0.43500000000000005</v>
          </cell>
          <cell r="Y1535">
            <v>0.28600000000000003</v>
          </cell>
          <cell r="Z1535">
            <v>0.43799999999999994</v>
          </cell>
          <cell r="AA1535" t="str">
            <v/>
          </cell>
          <cell r="AB1535" t="str">
            <v/>
          </cell>
          <cell r="AC1535">
            <v>0.9</v>
          </cell>
          <cell r="AD1535">
            <v>0.55000000000000004</v>
          </cell>
          <cell r="AE1535">
            <v>0.10599999999999998</v>
          </cell>
          <cell r="AF1535">
            <v>0.44999999999999996</v>
          </cell>
          <cell r="AG1535">
            <v>0.21099999999999997</v>
          </cell>
          <cell r="AH1535">
            <v>0.35799999999999998</v>
          </cell>
          <cell r="AI1535" t="str">
            <v/>
          </cell>
          <cell r="AJ1535" t="str">
            <v/>
          </cell>
        </row>
        <row r="1536">
          <cell r="B1536" t="str">
            <v>CIMB-PRINCIPAL VNEQ-I</v>
          </cell>
          <cell r="C1536" t="str">
            <v>General</v>
          </cell>
          <cell r="D1536" t="str">
            <v>No Dividend</v>
          </cell>
          <cell r="E1536" t="str">
            <v>ASEAN Equity ND</v>
          </cell>
          <cell r="F1536" t="str">
            <v>ASEAN Equity</v>
          </cell>
          <cell r="G1536" t="str">
            <v>EQ Vietnam</v>
          </cell>
          <cell r="H1536" t="str">
            <v>EQ : Vietnam</v>
          </cell>
          <cell r="I1536" t="str">
            <v>Active</v>
          </cell>
          <cell r="J1536" t="str">
            <v>ลงทุนเองโดยตรง</v>
          </cell>
          <cell r="L1536">
            <v>1.3</v>
          </cell>
          <cell r="M1536">
            <v>4.29</v>
          </cell>
          <cell r="N1536">
            <v>-0.89</v>
          </cell>
          <cell r="O1536">
            <v>1.58</v>
          </cell>
          <cell r="P1536">
            <v>-12.72</v>
          </cell>
          <cell r="Q1536" t="str">
            <v>-</v>
          </cell>
          <cell r="R1536" t="str">
            <v>-</v>
          </cell>
          <cell r="S1536" t="str">
            <v>-</v>
          </cell>
          <cell r="U1536">
            <v>0.33399999999999996</v>
          </cell>
          <cell r="V1536">
            <v>1</v>
          </cell>
          <cell r="W1536">
            <v>1</v>
          </cell>
          <cell r="X1536">
            <v>1</v>
          </cell>
          <cell r="Y1536">
            <v>0.5</v>
          </cell>
          <cell r="Z1536" t="str">
            <v/>
          </cell>
          <cell r="AA1536" t="str">
            <v/>
          </cell>
          <cell r="AB1536" t="str">
            <v/>
          </cell>
          <cell r="AC1536">
            <v>0.6</v>
          </cell>
          <cell r="AD1536">
            <v>0.6</v>
          </cell>
          <cell r="AE1536">
            <v>1</v>
          </cell>
          <cell r="AF1536">
            <v>1</v>
          </cell>
          <cell r="AG1536">
            <v>0.75</v>
          </cell>
          <cell r="AH1536" t="str">
            <v/>
          </cell>
          <cell r="AI1536" t="str">
            <v/>
          </cell>
          <cell r="AJ1536" t="str">
            <v/>
          </cell>
        </row>
        <row r="1537">
          <cell r="B1537" t="str">
            <v>CIMB-PRINCIPAL VNEQ-A</v>
          </cell>
          <cell r="C1537" t="str">
            <v>General</v>
          </cell>
          <cell r="D1537" t="str">
            <v>No Dividend</v>
          </cell>
          <cell r="E1537" t="str">
            <v>ASEAN Equity ND</v>
          </cell>
          <cell r="F1537" t="str">
            <v>ASEAN Equity</v>
          </cell>
          <cell r="G1537" t="str">
            <v>EQ Vietnam</v>
          </cell>
          <cell r="H1537" t="str">
            <v>EQ : Vietnam</v>
          </cell>
          <cell r="I1537" t="str">
            <v>Active</v>
          </cell>
          <cell r="J1537" t="str">
            <v>ลงทุนเองโดยตรง</v>
          </cell>
          <cell r="L1537">
            <v>1.3</v>
          </cell>
          <cell r="M1537">
            <v>4.29</v>
          </cell>
          <cell r="N1537">
            <v>-0.88</v>
          </cell>
          <cell r="O1537">
            <v>1.59</v>
          </cell>
          <cell r="P1537">
            <v>-13.25</v>
          </cell>
          <cell r="Q1537" t="str">
            <v>-</v>
          </cell>
          <cell r="R1537" t="str">
            <v>-</v>
          </cell>
          <cell r="S1537" t="str">
            <v>-</v>
          </cell>
          <cell r="U1537">
            <v>0.33399999999999996</v>
          </cell>
          <cell r="V1537">
            <v>1</v>
          </cell>
          <cell r="W1537">
            <v>0.83399999999999996</v>
          </cell>
          <cell r="X1537">
            <v>0.83399999999999996</v>
          </cell>
          <cell r="Y1537">
            <v>0.75</v>
          </cell>
          <cell r="Z1537" t="str">
            <v/>
          </cell>
          <cell r="AA1537" t="str">
            <v/>
          </cell>
          <cell r="AB1537" t="str">
            <v/>
          </cell>
          <cell r="AC1537">
            <v>0.6</v>
          </cell>
          <cell r="AD1537">
            <v>0.6</v>
          </cell>
          <cell r="AE1537">
            <v>0.9</v>
          </cell>
          <cell r="AF1537">
            <v>0.9</v>
          </cell>
          <cell r="AG1537">
            <v>0.875</v>
          </cell>
          <cell r="AH1537" t="str">
            <v/>
          </cell>
          <cell r="AI1537" t="str">
            <v/>
          </cell>
          <cell r="AJ1537" t="str">
            <v/>
          </cell>
        </row>
        <row r="1538">
          <cell r="B1538" t="str">
            <v>TMBUSO</v>
          </cell>
          <cell r="C1538" t="str">
            <v>General</v>
          </cell>
          <cell r="D1538" t="str">
            <v>No Dividend</v>
          </cell>
          <cell r="E1538" t="str">
            <v>US Equity ND</v>
          </cell>
          <cell r="F1538" t="str">
            <v>US Equity</v>
          </cell>
          <cell r="G1538" t="str">
            <v>EQ US</v>
          </cell>
          <cell r="H1538" t="str">
            <v>EQ : US</v>
          </cell>
          <cell r="I1538" t="str">
            <v>Active</v>
          </cell>
          <cell r="J1538" t="str">
            <v>BNP Pribas L1 Opportunities USA</v>
          </cell>
          <cell r="L1538">
            <v>4.5199999999999996</v>
          </cell>
          <cell r="M1538">
            <v>8.33</v>
          </cell>
          <cell r="N1538">
            <v>9.81</v>
          </cell>
          <cell r="O1538">
            <v>16</v>
          </cell>
          <cell r="P1538">
            <v>6.8</v>
          </cell>
          <cell r="Q1538">
            <v>10.34</v>
          </cell>
          <cell r="R1538">
            <v>4.13</v>
          </cell>
          <cell r="S1538" t="str">
            <v>-</v>
          </cell>
          <cell r="U1538">
            <v>0.31599999999999995</v>
          </cell>
          <cell r="V1538">
            <v>0.84299999999999997</v>
          </cell>
          <cell r="W1538">
            <v>0.5</v>
          </cell>
          <cell r="X1538">
            <v>0.73699999999999999</v>
          </cell>
          <cell r="Y1538">
            <v>0.66700000000000004</v>
          </cell>
          <cell r="Z1538">
            <v>0.64300000000000002</v>
          </cell>
          <cell r="AA1538">
            <v>1</v>
          </cell>
          <cell r="AB1538" t="str">
            <v/>
          </cell>
          <cell r="AC1538">
            <v>0.25</v>
          </cell>
          <cell r="AD1538">
            <v>0.75</v>
          </cell>
          <cell r="AE1538">
            <v>0.33399999999999996</v>
          </cell>
          <cell r="AF1538">
            <v>0.625</v>
          </cell>
          <cell r="AG1538">
            <v>0.64300000000000002</v>
          </cell>
          <cell r="AH1538">
            <v>0.5</v>
          </cell>
          <cell r="AI1538">
            <v>1</v>
          </cell>
          <cell r="AJ1538" t="str">
            <v/>
          </cell>
        </row>
        <row r="1539">
          <cell r="B1539" t="str">
            <v>SCBGMLA</v>
          </cell>
          <cell r="C1539" t="str">
            <v>General</v>
          </cell>
          <cell r="D1539" t="str">
            <v>No Dividend</v>
          </cell>
          <cell r="E1539" t="str">
            <v>Global Equity ND</v>
          </cell>
          <cell r="F1539" t="str">
            <v>Global Equity</v>
          </cell>
          <cell r="G1539" t="str">
            <v>EQ DM</v>
          </cell>
          <cell r="H1539" t="str">
            <v>EQ : DM</v>
          </cell>
          <cell r="I1539" t="str">
            <v>Active</v>
          </cell>
          <cell r="J1539" t="str">
            <v>กระจายลงทุนในหน่วยลงทุน</v>
          </cell>
          <cell r="L1539">
            <v>2.52</v>
          </cell>
          <cell r="M1539">
            <v>5.52</v>
          </cell>
          <cell r="N1539" t="str">
            <v>-</v>
          </cell>
          <cell r="O1539">
            <v>12.25</v>
          </cell>
          <cell r="P1539" t="str">
            <v>-</v>
          </cell>
          <cell r="Q1539" t="str">
            <v>-</v>
          </cell>
          <cell r="R1539" t="str">
            <v>-</v>
          </cell>
          <cell r="S1539" t="str">
            <v>-</v>
          </cell>
          <cell r="U1539">
            <v>0.65799999999999992</v>
          </cell>
          <cell r="V1539">
            <v>0.86499999999999999</v>
          </cell>
          <cell r="W1539" t="str">
            <v/>
          </cell>
          <cell r="X1539">
            <v>0.70300000000000007</v>
          </cell>
          <cell r="Y1539" t="str">
            <v/>
          </cell>
          <cell r="Z1539" t="str">
            <v/>
          </cell>
          <cell r="AA1539" t="str">
            <v/>
          </cell>
          <cell r="AB1539" t="str">
            <v/>
          </cell>
          <cell r="AC1539">
            <v>0.67900000000000005</v>
          </cell>
          <cell r="AD1539">
            <v>0.85199999999999998</v>
          </cell>
          <cell r="AE1539" t="str">
            <v/>
          </cell>
          <cell r="AF1539">
            <v>0.74099999999999999</v>
          </cell>
          <cell r="AG1539" t="str">
            <v/>
          </cell>
          <cell r="AH1539" t="str">
            <v/>
          </cell>
          <cell r="AI1539" t="str">
            <v/>
          </cell>
          <cell r="AJ1539" t="str">
            <v/>
          </cell>
        </row>
        <row r="1540">
          <cell r="B1540" t="str">
            <v>SCBPOPP</v>
          </cell>
          <cell r="C1540" t="str">
            <v>General</v>
          </cell>
          <cell r="D1540" t="str">
            <v>No Dividend</v>
          </cell>
          <cell r="E1540" t="str">
            <v>Global Allocation ND</v>
          </cell>
          <cell r="F1540" t="str">
            <v>Global Allocation</v>
          </cell>
          <cell r="G1540" t="str">
            <v>EQ Thematic Demographic</v>
          </cell>
          <cell r="H1540" t="str">
            <v>EQ : Thematic - Demographic</v>
          </cell>
          <cell r="I1540" t="str">
            <v>Active</v>
          </cell>
          <cell r="J1540" t="str">
            <v>Fidelity Global Demographics Fund</v>
          </cell>
          <cell r="L1540">
            <v>3.47</v>
          </cell>
          <cell r="M1540">
            <v>10.36</v>
          </cell>
          <cell r="N1540">
            <v>12.35</v>
          </cell>
          <cell r="O1540">
            <v>15.73</v>
          </cell>
          <cell r="P1540" t="str">
            <v>-</v>
          </cell>
          <cell r="Q1540" t="str">
            <v>-</v>
          </cell>
          <cell r="R1540" t="str">
            <v>-</v>
          </cell>
          <cell r="S1540" t="str">
            <v>-</v>
          </cell>
          <cell r="U1540">
            <v>0.25</v>
          </cell>
          <cell r="V1540">
            <v>0.25</v>
          </cell>
          <cell r="W1540">
            <v>0.25</v>
          </cell>
          <cell r="X1540">
            <v>0.25</v>
          </cell>
          <cell r="Y1540" t="str">
            <v/>
          </cell>
          <cell r="Z1540" t="str">
            <v/>
          </cell>
          <cell r="AA1540" t="str">
            <v/>
          </cell>
          <cell r="AB1540" t="str">
            <v/>
          </cell>
          <cell r="AC1540">
            <v>8.6999999999999966E-2</v>
          </cell>
          <cell r="AD1540">
            <v>8.7999999999999967E-2</v>
          </cell>
          <cell r="AE1540">
            <v>7.0999999999999952E-2</v>
          </cell>
          <cell r="AF1540">
            <v>7.0999999999999952E-2</v>
          </cell>
          <cell r="AG1540" t="str">
            <v/>
          </cell>
          <cell r="AH1540" t="str">
            <v/>
          </cell>
          <cell r="AI1540" t="str">
            <v/>
          </cell>
          <cell r="AJ1540" t="str">
            <v/>
          </cell>
        </row>
        <row r="1541">
          <cell r="B1541" t="str">
            <v>SCBPOPA</v>
          </cell>
          <cell r="C1541" t="str">
            <v>General</v>
          </cell>
          <cell r="D1541" t="str">
            <v>No Dividend</v>
          </cell>
          <cell r="E1541" t="str">
            <v>Global Allocation ND</v>
          </cell>
          <cell r="F1541" t="str">
            <v>Global Allocation</v>
          </cell>
          <cell r="G1541" t="str">
            <v>EQ Thematic Demographic</v>
          </cell>
          <cell r="H1541" t="str">
            <v>EQ : Thematic - Demographic</v>
          </cell>
          <cell r="I1541" t="str">
            <v>Active</v>
          </cell>
          <cell r="J1541" t="str">
            <v>Fidelity Global Demographics Fund</v>
          </cell>
          <cell r="L1541">
            <v>3.47</v>
          </cell>
          <cell r="M1541">
            <v>10.36</v>
          </cell>
          <cell r="N1541">
            <v>13.05</v>
          </cell>
          <cell r="O1541">
            <v>15.73</v>
          </cell>
          <cell r="P1541">
            <v>2.84</v>
          </cell>
          <cell r="Q1541" t="str">
            <v>-</v>
          </cell>
          <cell r="R1541" t="str">
            <v>-</v>
          </cell>
          <cell r="S1541" t="str">
            <v>-</v>
          </cell>
          <cell r="U1541">
            <v>0.25</v>
          </cell>
          <cell r="V1541">
            <v>0.25</v>
          </cell>
          <cell r="W1541">
            <v>0</v>
          </cell>
          <cell r="X1541">
            <v>0.25</v>
          </cell>
          <cell r="Y1541">
            <v>0</v>
          </cell>
          <cell r="Z1541" t="str">
            <v/>
          </cell>
          <cell r="AA1541" t="str">
            <v/>
          </cell>
          <cell r="AB1541" t="str">
            <v/>
          </cell>
          <cell r="AC1541">
            <v>8.6999999999999966E-2</v>
          </cell>
          <cell r="AD1541">
            <v>8.7999999999999967E-2</v>
          </cell>
          <cell r="AE1541">
            <v>3.6000000000000032E-2</v>
          </cell>
          <cell r="AF1541">
            <v>7.0999999999999952E-2</v>
          </cell>
          <cell r="AG1541">
            <v>0.27700000000000002</v>
          </cell>
          <cell r="AH1541" t="str">
            <v/>
          </cell>
          <cell r="AI1541" t="str">
            <v/>
          </cell>
          <cell r="AJ1541" t="str">
            <v/>
          </cell>
        </row>
        <row r="1542">
          <cell r="B1542" t="str">
            <v>SCBGLOB</v>
          </cell>
          <cell r="C1542" t="str">
            <v>General</v>
          </cell>
          <cell r="D1542" t="str">
            <v>No Dividend</v>
          </cell>
          <cell r="E1542" t="str">
            <v>Global Bond ND</v>
          </cell>
          <cell r="F1542" t="str">
            <v>Global Bond</v>
          </cell>
          <cell r="G1542" t="str">
            <v>Foreign Bond Global</v>
          </cell>
          <cell r="H1542" t="str">
            <v>Foreign Bond : Global</v>
          </cell>
          <cell r="I1542" t="str">
            <v>Active</v>
          </cell>
          <cell r="J1542" t="str">
            <v>T. Rowe Price Funds SICAV - Global Aggregate Bond Fund Class Q (USD)</v>
          </cell>
          <cell r="L1542">
            <v>-0.34</v>
          </cell>
          <cell r="M1542">
            <v>1.54</v>
          </cell>
          <cell r="N1542">
            <v>1.71</v>
          </cell>
          <cell r="O1542">
            <v>1.62</v>
          </cell>
          <cell r="P1542">
            <v>0.49</v>
          </cell>
          <cell r="Q1542">
            <v>-0.28000000000000003</v>
          </cell>
          <cell r="R1542">
            <v>-0.32</v>
          </cell>
          <cell r="S1542" t="str">
            <v>-</v>
          </cell>
          <cell r="U1542">
            <v>0.96199999999999997</v>
          </cell>
          <cell r="V1542">
            <v>0.84</v>
          </cell>
          <cell r="W1542">
            <v>0.84</v>
          </cell>
          <cell r="X1542">
            <v>0.88</v>
          </cell>
          <cell r="Y1542">
            <v>0.68199999999999994</v>
          </cell>
          <cell r="Z1542">
            <v>0.83399999999999996</v>
          </cell>
          <cell r="AA1542">
            <v>0.63700000000000001</v>
          </cell>
          <cell r="AB1542" t="str">
            <v/>
          </cell>
          <cell r="AC1542">
            <v>1</v>
          </cell>
          <cell r="AD1542">
            <v>0.95699999999999996</v>
          </cell>
          <cell r="AE1542">
            <v>0.87</v>
          </cell>
          <cell r="AF1542">
            <v>0.93500000000000005</v>
          </cell>
          <cell r="AG1542">
            <v>0.78600000000000003</v>
          </cell>
          <cell r="AH1542">
            <v>0.86699999999999999</v>
          </cell>
          <cell r="AI1542">
            <v>0.625</v>
          </cell>
          <cell r="AJ1542" t="str">
            <v/>
          </cell>
        </row>
        <row r="1543">
          <cell r="B1543" t="str">
            <v>SCBGLOW</v>
          </cell>
          <cell r="C1543" t="str">
            <v>General</v>
          </cell>
          <cell r="D1543" t="str">
            <v>No Dividend</v>
          </cell>
          <cell r="E1543" t="str">
            <v>Global Allocation ND</v>
          </cell>
          <cell r="F1543" t="str">
            <v>Global Allocation</v>
          </cell>
          <cell r="G1543" t="str">
            <v>Asset Allocation Global</v>
          </cell>
          <cell r="H1543" t="str">
            <v>Asset Allocation : Global</v>
          </cell>
          <cell r="I1543" t="str">
            <v>Active</v>
          </cell>
          <cell r="J1543" t="str">
            <v>กระจายลงทุนในหน่วยลงทุน</v>
          </cell>
          <cell r="L1543">
            <v>1.68</v>
          </cell>
          <cell r="M1543">
            <v>4.63</v>
          </cell>
          <cell r="N1543">
            <v>4.55</v>
          </cell>
          <cell r="O1543">
            <v>7.06</v>
          </cell>
          <cell r="P1543">
            <v>-0.37</v>
          </cell>
          <cell r="Q1543">
            <v>3.56</v>
          </cell>
          <cell r="R1543">
            <v>0.52</v>
          </cell>
          <cell r="S1543" t="str">
            <v>-</v>
          </cell>
          <cell r="U1543">
            <v>0.32399999999999995</v>
          </cell>
          <cell r="V1543">
            <v>0.5</v>
          </cell>
          <cell r="W1543">
            <v>0.5</v>
          </cell>
          <cell r="X1543">
            <v>0.53899999999999992</v>
          </cell>
          <cell r="Y1543">
            <v>0.44499999999999995</v>
          </cell>
          <cell r="Z1543">
            <v>0.4</v>
          </cell>
          <cell r="AA1543">
            <v>0.6</v>
          </cell>
          <cell r="AB1543" t="str">
            <v/>
          </cell>
          <cell r="AC1543">
            <v>0.43200000000000005</v>
          </cell>
          <cell r="AD1543">
            <v>0.45699999999999996</v>
          </cell>
          <cell r="AE1543">
            <v>0.63200000000000001</v>
          </cell>
          <cell r="AF1543">
            <v>0.63200000000000001</v>
          </cell>
          <cell r="AG1543">
            <v>0.745</v>
          </cell>
          <cell r="AH1543">
            <v>0.41000000000000003</v>
          </cell>
          <cell r="AI1543">
            <v>0.42900000000000005</v>
          </cell>
          <cell r="AJ1543" t="str">
            <v/>
          </cell>
        </row>
        <row r="1544">
          <cell r="B1544" t="str">
            <v>SCBGLOWP</v>
          </cell>
          <cell r="C1544" t="str">
            <v>General</v>
          </cell>
          <cell r="D1544" t="str">
            <v>No Dividend</v>
          </cell>
          <cell r="E1544" t="str">
            <v>Global Allocation ND</v>
          </cell>
          <cell r="F1544" t="str">
            <v>Global Allocation</v>
          </cell>
          <cell r="G1544" t="str">
            <v>Asset Allocation Global</v>
          </cell>
          <cell r="H1544" t="str">
            <v>Asset Allocation : Global</v>
          </cell>
          <cell r="I1544" t="str">
            <v>Active</v>
          </cell>
          <cell r="J1544" t="str">
            <v>กระจายลงทุนในหน่วยลงทุน</v>
          </cell>
          <cell r="L1544">
            <v>1.95</v>
          </cell>
          <cell r="M1544">
            <v>5.39</v>
          </cell>
          <cell r="N1544">
            <v>5.84</v>
          </cell>
          <cell r="O1544">
            <v>8.39</v>
          </cell>
          <cell r="P1544">
            <v>-0.28999999999999998</v>
          </cell>
          <cell r="Q1544">
            <v>4.0199999999999996</v>
          </cell>
          <cell r="R1544">
            <v>0.17</v>
          </cell>
          <cell r="S1544" t="str">
            <v>-</v>
          </cell>
          <cell r="U1544">
            <v>0.23599999999999999</v>
          </cell>
          <cell r="V1544">
            <v>0.34699999999999998</v>
          </cell>
          <cell r="W1544">
            <v>0.30800000000000005</v>
          </cell>
          <cell r="X1544">
            <v>0.34699999999999998</v>
          </cell>
          <cell r="Y1544">
            <v>0.38900000000000001</v>
          </cell>
          <cell r="Z1544">
            <v>0.33399999999999996</v>
          </cell>
          <cell r="AA1544">
            <v>0.7</v>
          </cell>
          <cell r="AB1544" t="str">
            <v/>
          </cell>
          <cell r="AC1544">
            <v>0.27600000000000002</v>
          </cell>
          <cell r="AD1544">
            <v>0.33399999999999996</v>
          </cell>
          <cell r="AE1544">
            <v>0.40400000000000003</v>
          </cell>
          <cell r="AF1544">
            <v>0.40400000000000003</v>
          </cell>
          <cell r="AG1544">
            <v>0.72399999999999998</v>
          </cell>
          <cell r="AH1544">
            <v>0.22799999999999998</v>
          </cell>
          <cell r="AI1544">
            <v>0.57200000000000006</v>
          </cell>
          <cell r="AJ1544" t="str">
            <v/>
          </cell>
        </row>
        <row r="1545">
          <cell r="B1545" t="str">
            <v>SCBRMGWP</v>
          </cell>
          <cell r="C1545" t="str">
            <v>RMF</v>
          </cell>
          <cell r="D1545" t="str">
            <v>No Dividend</v>
          </cell>
          <cell r="E1545" t="str">
            <v>Global Allocation RMF</v>
          </cell>
          <cell r="F1545" t="str">
            <v>Global Allocation</v>
          </cell>
          <cell r="G1545" t="str">
            <v>Asset Allocation Global R</v>
          </cell>
          <cell r="H1545" t="str">
            <v>Asset Allocation : Global</v>
          </cell>
          <cell r="I1545" t="str">
            <v>Active</v>
          </cell>
          <cell r="J1545" t="str">
            <v>กระจายลงทุนในหน่วยลงทุน</v>
          </cell>
          <cell r="L1545">
            <v>2.0099999999999998</v>
          </cell>
          <cell r="M1545">
            <v>5.41</v>
          </cell>
          <cell r="N1545">
            <v>5.84</v>
          </cell>
          <cell r="O1545">
            <v>8.4</v>
          </cell>
          <cell r="P1545">
            <v>0.14000000000000001</v>
          </cell>
          <cell r="Q1545">
            <v>3.89</v>
          </cell>
          <cell r="R1545">
            <v>-0.15</v>
          </cell>
          <cell r="S1545" t="str">
            <v>-</v>
          </cell>
          <cell r="U1545">
            <v>0.16700000000000004</v>
          </cell>
          <cell r="V1545">
            <v>0.19999999999999996</v>
          </cell>
          <cell r="W1545">
            <v>0</v>
          </cell>
          <cell r="X1545">
            <v>0.19999999999999996</v>
          </cell>
          <cell r="Y1545">
            <v>0.25</v>
          </cell>
          <cell r="Z1545">
            <v>0.25</v>
          </cell>
          <cell r="AA1545">
            <v>1</v>
          </cell>
          <cell r="AB1545" t="str">
            <v/>
          </cell>
          <cell r="AC1545">
            <v>0.16700000000000004</v>
          </cell>
          <cell r="AD1545">
            <v>0.16700000000000004</v>
          </cell>
          <cell r="AE1545">
            <v>0.16700000000000004</v>
          </cell>
          <cell r="AF1545">
            <v>0.16700000000000004</v>
          </cell>
          <cell r="AG1545">
            <v>0.16700000000000004</v>
          </cell>
          <cell r="AH1545">
            <v>0</v>
          </cell>
          <cell r="AI1545">
            <v>1</v>
          </cell>
          <cell r="AJ1545" t="str">
            <v/>
          </cell>
        </row>
        <row r="1546">
          <cell r="B1546" t="str">
            <v>SCBRMGW</v>
          </cell>
          <cell r="C1546" t="str">
            <v>RMF</v>
          </cell>
          <cell r="D1546" t="str">
            <v>No Dividend</v>
          </cell>
          <cell r="E1546" t="str">
            <v>Global Allocation RMF</v>
          </cell>
          <cell r="F1546" t="str">
            <v>Global Allocation</v>
          </cell>
          <cell r="G1546" t="str">
            <v>Asset Allocation Global R</v>
          </cell>
          <cell r="H1546" t="str">
            <v>Asset Allocation : Global</v>
          </cell>
          <cell r="I1546" t="str">
            <v>Active</v>
          </cell>
          <cell r="J1546" t="str">
            <v>กระจายลงทุนในหน่วยลงทุน</v>
          </cell>
          <cell r="L1546">
            <v>1.71</v>
          </cell>
          <cell r="M1546">
            <v>4.59</v>
          </cell>
          <cell r="N1546">
            <v>4.46</v>
          </cell>
          <cell r="O1546">
            <v>7.07</v>
          </cell>
          <cell r="P1546">
            <v>-0.43</v>
          </cell>
          <cell r="Q1546">
            <v>3.07</v>
          </cell>
          <cell r="R1546">
            <v>0.05</v>
          </cell>
          <cell r="S1546" t="str">
            <v>-</v>
          </cell>
          <cell r="U1546">
            <v>0.33399999999999996</v>
          </cell>
          <cell r="V1546">
            <v>0.8</v>
          </cell>
          <cell r="W1546">
            <v>0.5</v>
          </cell>
          <cell r="X1546">
            <v>0.8</v>
          </cell>
          <cell r="Y1546">
            <v>0.5</v>
          </cell>
          <cell r="Z1546">
            <v>0.75</v>
          </cell>
          <cell r="AA1546">
            <v>0.66700000000000004</v>
          </cell>
          <cell r="AB1546" t="str">
            <v/>
          </cell>
          <cell r="AC1546">
            <v>0.33399999999999996</v>
          </cell>
          <cell r="AD1546">
            <v>0.66700000000000004</v>
          </cell>
          <cell r="AE1546">
            <v>0.5</v>
          </cell>
          <cell r="AF1546">
            <v>0.66700000000000004</v>
          </cell>
          <cell r="AG1546">
            <v>0.5</v>
          </cell>
          <cell r="AH1546">
            <v>0.66700000000000004</v>
          </cell>
          <cell r="AI1546">
            <v>0.5</v>
          </cell>
          <cell r="AJ1546" t="str">
            <v/>
          </cell>
        </row>
        <row r="1547">
          <cell r="B1547" t="str">
            <v>SCBGSIF</v>
          </cell>
          <cell r="C1547" t="str">
            <v>General</v>
          </cell>
          <cell r="D1547" t="str">
            <v>No Dividend</v>
          </cell>
          <cell r="E1547" t="str">
            <v>Global Bond ND</v>
          </cell>
          <cell r="F1547" t="str">
            <v>Global Bond</v>
          </cell>
          <cell r="G1547" t="str">
            <v>Foreign Bond Corporate</v>
          </cell>
          <cell r="H1547" t="str">
            <v>Foreign Bond : Corporate</v>
          </cell>
          <cell r="I1547" t="str">
            <v>Active</v>
          </cell>
          <cell r="J1547" t="str">
            <v>PIMCO Global Investment Grade Credit</v>
          </cell>
          <cell r="L1547">
            <v>0.73</v>
          </cell>
          <cell r="M1547">
            <v>3.62</v>
          </cell>
          <cell r="N1547">
            <v>4.5199999999999996</v>
          </cell>
          <cell r="O1547">
            <v>4.8099999999999996</v>
          </cell>
          <cell r="P1547">
            <v>3.83</v>
          </cell>
          <cell r="Q1547">
            <v>3.15</v>
          </cell>
          <cell r="R1547">
            <v>3.73</v>
          </cell>
          <cell r="S1547" t="str">
            <v>-</v>
          </cell>
          <cell r="U1547">
            <v>1</v>
          </cell>
          <cell r="V1547">
            <v>1</v>
          </cell>
          <cell r="W1547">
            <v>0.5</v>
          </cell>
          <cell r="X1547">
            <v>0.5</v>
          </cell>
          <cell r="Y1547">
            <v>1</v>
          </cell>
          <cell r="Z1547">
            <v>0</v>
          </cell>
          <cell r="AA1547">
            <v>0</v>
          </cell>
          <cell r="AB1547" t="str">
            <v/>
          </cell>
          <cell r="AC1547">
            <v>0.51100000000000001</v>
          </cell>
          <cell r="AD1547">
            <v>0.30500000000000005</v>
          </cell>
          <cell r="AE1547">
            <v>8.6999999999999966E-2</v>
          </cell>
          <cell r="AF1547">
            <v>0.34799999999999998</v>
          </cell>
          <cell r="AG1547">
            <v>0.14300000000000002</v>
          </cell>
          <cell r="AH1547">
            <v>0.4</v>
          </cell>
          <cell r="AI1547">
            <v>0</v>
          </cell>
          <cell r="AJ1547" t="str">
            <v/>
          </cell>
        </row>
        <row r="1548">
          <cell r="B1548" t="str">
            <v>SCBGSIFR</v>
          </cell>
          <cell r="C1548" t="str">
            <v>General</v>
          </cell>
          <cell r="D1548" t="str">
            <v>No Dividend</v>
          </cell>
          <cell r="E1548" t="str">
            <v>Global Bond ND</v>
          </cell>
          <cell r="F1548" t="str">
            <v>Global Bond</v>
          </cell>
          <cell r="G1548" t="str">
            <v>Foreign Bond Corporate</v>
          </cell>
          <cell r="H1548" t="str">
            <v>Foreign Bond : Corporate</v>
          </cell>
          <cell r="I1548" t="str">
            <v>Active</v>
          </cell>
          <cell r="J1548" t="str">
            <v>PIMCO Global Investment Grade Credit</v>
          </cell>
          <cell r="L1548">
            <v>0.73</v>
          </cell>
          <cell r="M1548">
            <v>3.62</v>
          </cell>
          <cell r="N1548">
            <v>4.53</v>
          </cell>
          <cell r="O1548">
            <v>4.82</v>
          </cell>
          <cell r="P1548">
            <v>3.84</v>
          </cell>
          <cell r="Q1548" t="str">
            <v>-</v>
          </cell>
          <cell r="R1548" t="str">
            <v>-</v>
          </cell>
          <cell r="S1548" t="str">
            <v>-</v>
          </cell>
          <cell r="U1548">
            <v>1</v>
          </cell>
          <cell r="V1548">
            <v>1</v>
          </cell>
          <cell r="W1548">
            <v>0</v>
          </cell>
          <cell r="X1548">
            <v>0</v>
          </cell>
          <cell r="Y1548">
            <v>0.5</v>
          </cell>
          <cell r="Z1548" t="str">
            <v/>
          </cell>
          <cell r="AA1548" t="str">
            <v/>
          </cell>
          <cell r="AB1548" t="str">
            <v/>
          </cell>
          <cell r="AC1548">
            <v>0.51100000000000001</v>
          </cell>
          <cell r="AD1548">
            <v>0.30500000000000005</v>
          </cell>
          <cell r="AE1548">
            <v>6.5999999999999948E-2</v>
          </cell>
          <cell r="AF1548">
            <v>0.32699999999999996</v>
          </cell>
          <cell r="AG1548">
            <v>0.12</v>
          </cell>
          <cell r="AH1548" t="str">
            <v/>
          </cell>
          <cell r="AI1548" t="str">
            <v/>
          </cell>
          <cell r="AJ1548" t="str">
            <v/>
          </cell>
        </row>
        <row r="1549">
          <cell r="B1549" t="str">
            <v>SCBGEARA</v>
          </cell>
          <cell r="C1549" t="str">
            <v>General</v>
          </cell>
          <cell r="D1549" t="str">
            <v>No Dividend</v>
          </cell>
          <cell r="E1549" t="str">
            <v>Global Equity ND</v>
          </cell>
          <cell r="F1549" t="str">
            <v>Global Equity</v>
          </cell>
          <cell r="G1549" t="str">
            <v>AI Absolute Return</v>
          </cell>
          <cell r="H1549" t="str">
            <v>AI : Absolute Return</v>
          </cell>
          <cell r="I1549" t="str">
            <v>Active</v>
          </cell>
          <cell r="J1549" t="str">
            <v>Merian Global Equity Absolute Return Fund (Class I USD Accumulation)</v>
          </cell>
          <cell r="L1549">
            <v>-2.75</v>
          </cell>
          <cell r="M1549">
            <v>-4.58</v>
          </cell>
          <cell r="N1549">
            <v>-6.01</v>
          </cell>
          <cell r="O1549">
            <v>-6.5</v>
          </cell>
          <cell r="P1549" t="str">
            <v>-</v>
          </cell>
          <cell r="Q1549" t="str">
            <v>-</v>
          </cell>
          <cell r="R1549" t="str">
            <v>-</v>
          </cell>
          <cell r="S1549" t="str">
            <v>-</v>
          </cell>
          <cell r="U1549">
            <v>0.33399999999999996</v>
          </cell>
          <cell r="V1549">
            <v>1</v>
          </cell>
          <cell r="W1549">
            <v>0.66700000000000004</v>
          </cell>
          <cell r="X1549">
            <v>0.66700000000000004</v>
          </cell>
          <cell r="Y1549" t="str">
            <v/>
          </cell>
          <cell r="Z1549" t="str">
            <v/>
          </cell>
          <cell r="AA1549" t="str">
            <v/>
          </cell>
          <cell r="AB1549" t="str">
            <v/>
          </cell>
          <cell r="AC1549">
            <v>0.96499999999999997</v>
          </cell>
          <cell r="AD1549">
            <v>1</v>
          </cell>
          <cell r="AE1549">
            <v>0.98</v>
          </cell>
          <cell r="AF1549">
            <v>0.98199999999999998</v>
          </cell>
          <cell r="AG1549" t="str">
            <v/>
          </cell>
          <cell r="AH1549" t="str">
            <v/>
          </cell>
          <cell r="AI1549" t="str">
            <v/>
          </cell>
          <cell r="AJ1549" t="str">
            <v/>
          </cell>
        </row>
        <row r="1550">
          <cell r="B1550" t="str">
            <v>SCBDIGI</v>
          </cell>
          <cell r="C1550" t="str">
            <v>General</v>
          </cell>
          <cell r="D1550" t="str">
            <v>No Dividend</v>
          </cell>
          <cell r="E1550" t="str">
            <v>Global Equity ND</v>
          </cell>
          <cell r="F1550" t="str">
            <v>Global Technology</v>
          </cell>
          <cell r="G1550" t="str">
            <v>EQ Global Tech Robo AI</v>
          </cell>
          <cell r="H1550" t="str">
            <v>EQ : Global Tech/Robo/AI</v>
          </cell>
          <cell r="I1550" t="str">
            <v>Active</v>
          </cell>
          <cell r="J1550" t="str">
            <v>Pictet Digital Communication, Class I ACC</v>
          </cell>
          <cell r="L1550">
            <v>3.65</v>
          </cell>
          <cell r="M1550">
            <v>9.98</v>
          </cell>
          <cell r="N1550">
            <v>15.03</v>
          </cell>
          <cell r="O1550">
            <v>18.87</v>
          </cell>
          <cell r="P1550">
            <v>6.04</v>
          </cell>
          <cell r="Q1550" t="str">
            <v>-</v>
          </cell>
          <cell r="R1550" t="str">
            <v>-</v>
          </cell>
          <cell r="S1550" t="str">
            <v>-</v>
          </cell>
          <cell r="U1550">
            <v>0.93399999999999994</v>
          </cell>
          <cell r="V1550">
            <v>1</v>
          </cell>
          <cell r="W1550">
            <v>0.92400000000000004</v>
          </cell>
          <cell r="X1550">
            <v>0.92900000000000005</v>
          </cell>
          <cell r="Y1550">
            <v>0.7</v>
          </cell>
          <cell r="Z1550" t="str">
            <v/>
          </cell>
          <cell r="AA1550" t="str">
            <v/>
          </cell>
          <cell r="AB1550" t="str">
            <v/>
          </cell>
          <cell r="AC1550">
            <v>0.5</v>
          </cell>
          <cell r="AD1550">
            <v>0.46299999999999997</v>
          </cell>
          <cell r="AE1550">
            <v>0.18400000000000005</v>
          </cell>
          <cell r="AF1550">
            <v>0.29700000000000004</v>
          </cell>
          <cell r="AG1550">
            <v>0.31599999999999995</v>
          </cell>
          <cell r="AH1550" t="str">
            <v/>
          </cell>
          <cell r="AI1550" t="str">
            <v/>
          </cell>
          <cell r="AJ1550" t="str">
            <v/>
          </cell>
        </row>
        <row r="1551">
          <cell r="B1551" t="str">
            <v>SCBROBOA</v>
          </cell>
          <cell r="C1551" t="str">
            <v>General</v>
          </cell>
          <cell r="D1551" t="str">
            <v>No Dividend</v>
          </cell>
          <cell r="E1551" t="str">
            <v>Global Allocation ND</v>
          </cell>
          <cell r="F1551" t="str">
            <v>Global Allocation</v>
          </cell>
          <cell r="G1551" t="str">
            <v>EQ Global Tech Robo AI</v>
          </cell>
          <cell r="H1551" t="str">
            <v>EQ : Global Tech/Robo/AI</v>
          </cell>
          <cell r="I1551" t="str">
            <v>Active</v>
          </cell>
          <cell r="J1551" t="str">
            <v>กระจายลงทุนใน ETF</v>
          </cell>
          <cell r="L1551">
            <v>7.29</v>
          </cell>
          <cell r="M1551">
            <v>13.76</v>
          </cell>
          <cell r="N1551">
            <v>18</v>
          </cell>
          <cell r="O1551">
            <v>25.03</v>
          </cell>
          <cell r="P1551">
            <v>-4.33</v>
          </cell>
          <cell r="Q1551" t="str">
            <v>-</v>
          </cell>
          <cell r="R1551" t="str">
            <v>-</v>
          </cell>
          <cell r="S1551" t="str">
            <v>-</v>
          </cell>
          <cell r="U1551">
            <v>0.13400000000000001</v>
          </cell>
          <cell r="V1551">
            <v>0.42900000000000005</v>
          </cell>
          <cell r="W1551">
            <v>0.46199999999999997</v>
          </cell>
          <cell r="X1551">
            <v>0.28600000000000003</v>
          </cell>
          <cell r="Y1551">
            <v>1</v>
          </cell>
          <cell r="Z1551" t="str">
            <v/>
          </cell>
          <cell r="AA1551" t="str">
            <v/>
          </cell>
          <cell r="AB1551" t="str">
            <v/>
          </cell>
          <cell r="AC1551">
            <v>0</v>
          </cell>
          <cell r="AD1551">
            <v>1.8000000000000016E-2</v>
          </cell>
          <cell r="AE1551">
            <v>0</v>
          </cell>
          <cell r="AF1551">
            <v>0</v>
          </cell>
          <cell r="AG1551">
            <v>0.93700000000000006</v>
          </cell>
          <cell r="AH1551" t="str">
            <v/>
          </cell>
          <cell r="AI1551" t="str">
            <v/>
          </cell>
          <cell r="AJ1551" t="str">
            <v/>
          </cell>
        </row>
        <row r="1552">
          <cell r="B1552" t="str">
            <v>SCBRMGHC</v>
          </cell>
          <cell r="C1552" t="str">
            <v>RMF</v>
          </cell>
          <cell r="D1552" t="str">
            <v>No Dividend</v>
          </cell>
          <cell r="E1552" t="str">
            <v>Global Health Care RMF</v>
          </cell>
          <cell r="F1552" t="str">
            <v>Global Health Care</v>
          </cell>
          <cell r="G1552" t="str">
            <v>EQ Global Healthcare R</v>
          </cell>
          <cell r="H1552" t="str">
            <v>EQ : Global Healthcare</v>
          </cell>
          <cell r="I1552" t="str">
            <v>Active</v>
          </cell>
          <cell r="J1552" t="str">
            <v>Janus Global Life Sciences Fund</v>
          </cell>
          <cell r="L1552">
            <v>-2.67</v>
          </cell>
          <cell r="M1552">
            <v>1.8</v>
          </cell>
          <cell r="N1552">
            <v>3.1</v>
          </cell>
          <cell r="O1552">
            <v>10.130000000000001</v>
          </cell>
          <cell r="P1552">
            <v>5.33</v>
          </cell>
          <cell r="Q1552">
            <v>6.21</v>
          </cell>
          <cell r="R1552" t="str">
            <v>-</v>
          </cell>
          <cell r="S1552" t="str">
            <v>-</v>
          </cell>
          <cell r="U1552">
            <v>0.28600000000000003</v>
          </cell>
          <cell r="V1552">
            <v>0.71500000000000008</v>
          </cell>
          <cell r="W1552">
            <v>0.14300000000000002</v>
          </cell>
          <cell r="X1552">
            <v>0.42900000000000005</v>
          </cell>
          <cell r="Y1552">
            <v>0.28600000000000003</v>
          </cell>
          <cell r="Z1552">
            <v>0.14300000000000002</v>
          </cell>
          <cell r="AA1552" t="str">
            <v/>
          </cell>
          <cell r="AB1552" t="str">
            <v/>
          </cell>
          <cell r="AC1552">
            <v>0.28600000000000003</v>
          </cell>
          <cell r="AD1552">
            <v>0.71500000000000008</v>
          </cell>
          <cell r="AE1552">
            <v>0.14300000000000002</v>
          </cell>
          <cell r="AF1552">
            <v>0.42900000000000005</v>
          </cell>
          <cell r="AG1552">
            <v>0.28600000000000003</v>
          </cell>
          <cell r="AH1552">
            <v>0.14300000000000002</v>
          </cell>
          <cell r="AI1552" t="str">
            <v/>
          </cell>
          <cell r="AJ1552" t="str">
            <v/>
          </cell>
        </row>
        <row r="1553">
          <cell r="B1553" t="str">
            <v>SCBCOMP</v>
          </cell>
          <cell r="C1553" t="str">
            <v>General</v>
          </cell>
          <cell r="D1553" t="str">
            <v>No Dividend</v>
          </cell>
          <cell r="E1553" t="str">
            <v>Foreign Invest Mis ND</v>
          </cell>
          <cell r="F1553" t="str">
            <v>Foreign Investment Miscellaneous</v>
          </cell>
          <cell r="G1553" t="str">
            <v>Commodity Broad</v>
          </cell>
          <cell r="H1553" t="str">
            <v>Commodity : Broad</v>
          </cell>
          <cell r="I1553" t="str">
            <v>Passive</v>
          </cell>
          <cell r="J1553" t="str">
            <v>PIMCO Commodity Real Return Fund</v>
          </cell>
          <cell r="L1553">
            <v>-1.0900000000000001</v>
          </cell>
          <cell r="M1553">
            <v>0.92</v>
          </cell>
          <cell r="N1553">
            <v>-4.5599999999999996</v>
          </cell>
          <cell r="O1553">
            <v>5.52</v>
          </cell>
          <cell r="P1553">
            <v>-10.98</v>
          </cell>
          <cell r="Q1553">
            <v>-1.74</v>
          </cell>
          <cell r="R1553">
            <v>-11.29</v>
          </cell>
          <cell r="S1553" t="str">
            <v>-</v>
          </cell>
          <cell r="U1553">
            <v>0.33399999999999996</v>
          </cell>
          <cell r="V1553">
            <v>0.33399999999999996</v>
          </cell>
          <cell r="W1553">
            <v>0</v>
          </cell>
          <cell r="X1553">
            <v>0.33399999999999996</v>
          </cell>
          <cell r="Y1553">
            <v>0.33399999999999996</v>
          </cell>
          <cell r="Z1553">
            <v>0.33399999999999996</v>
          </cell>
          <cell r="AA1553">
            <v>0.66700000000000004</v>
          </cell>
          <cell r="AB1553" t="str">
            <v/>
          </cell>
          <cell r="AC1553">
            <v>0.875</v>
          </cell>
          <cell r="AD1553">
            <v>0.625</v>
          </cell>
          <cell r="AE1553">
            <v>0.625</v>
          </cell>
          <cell r="AF1553">
            <v>0.56299999999999994</v>
          </cell>
          <cell r="AG1553">
            <v>0.93399999999999994</v>
          </cell>
          <cell r="AH1553">
            <v>0.7</v>
          </cell>
          <cell r="AI1553">
            <v>0.8</v>
          </cell>
          <cell r="AJ1553" t="str">
            <v/>
          </cell>
        </row>
        <row r="1554">
          <cell r="B1554" t="str">
            <v>SCBOPPR</v>
          </cell>
          <cell r="C1554" t="str">
            <v>General</v>
          </cell>
          <cell r="D1554" t="str">
            <v>No Dividend</v>
          </cell>
          <cell r="E1554" t="str">
            <v>Global Bond ND</v>
          </cell>
          <cell r="F1554" t="str">
            <v>Global Bond</v>
          </cell>
          <cell r="G1554" t="str">
            <v>Foreign Bond Global</v>
          </cell>
          <cell r="H1554" t="str">
            <v>Foreign Bond : Global</v>
          </cell>
          <cell r="I1554" t="str">
            <v>Active</v>
          </cell>
          <cell r="J1554" t="str">
            <v>GAM Star Credit Opportunities Class I (USD)</v>
          </cell>
          <cell r="L1554">
            <v>1.71</v>
          </cell>
          <cell r="M1554">
            <v>3.45</v>
          </cell>
          <cell r="N1554">
            <v>2.84</v>
          </cell>
          <cell r="O1554">
            <v>6.46</v>
          </cell>
          <cell r="P1554">
            <v>-1.9</v>
          </cell>
          <cell r="Q1554" t="str">
            <v>-</v>
          </cell>
          <cell r="R1554" t="str">
            <v>-</v>
          </cell>
          <cell r="S1554" t="str">
            <v>-</v>
          </cell>
          <cell r="U1554">
            <v>7.6999999999999957E-2</v>
          </cell>
          <cell r="V1554">
            <v>7.999999999999996E-2</v>
          </cell>
          <cell r="W1554">
            <v>0.43999999999999995</v>
          </cell>
          <cell r="X1554">
            <v>7.999999999999996E-2</v>
          </cell>
          <cell r="Y1554">
            <v>0.86399999999999999</v>
          </cell>
          <cell r="Z1554" t="str">
            <v/>
          </cell>
          <cell r="AA1554" t="str">
            <v/>
          </cell>
          <cell r="AB1554" t="str">
            <v/>
          </cell>
          <cell r="AC1554">
            <v>6.3999999999999946E-2</v>
          </cell>
          <cell r="AD1554">
            <v>0.34799999999999998</v>
          </cell>
          <cell r="AE1554">
            <v>0.69599999999999995</v>
          </cell>
          <cell r="AF1554">
            <v>0.17400000000000004</v>
          </cell>
          <cell r="AG1554">
            <v>0.92900000000000005</v>
          </cell>
          <cell r="AH1554" t="str">
            <v/>
          </cell>
          <cell r="AI1554" t="str">
            <v/>
          </cell>
          <cell r="AJ1554" t="str">
            <v/>
          </cell>
        </row>
        <row r="1555">
          <cell r="B1555" t="str">
            <v>SCBOPPA</v>
          </cell>
          <cell r="C1555" t="str">
            <v>General</v>
          </cell>
          <cell r="D1555" t="str">
            <v>No Dividend</v>
          </cell>
          <cell r="E1555" t="str">
            <v>Global Bond ND</v>
          </cell>
          <cell r="F1555" t="str">
            <v>Global Bond</v>
          </cell>
          <cell r="G1555" t="str">
            <v>Foreign Bond Global</v>
          </cell>
          <cell r="H1555" t="str">
            <v>Foreign Bond : Global</v>
          </cell>
          <cell r="I1555" t="str">
            <v>Active</v>
          </cell>
          <cell r="J1555" t="str">
            <v>GAM Star Credit Opportunities Class I (USD)</v>
          </cell>
          <cell r="L1555">
            <v>1.71</v>
          </cell>
          <cell r="M1555">
            <v>3.45</v>
          </cell>
          <cell r="N1555">
            <v>2.84</v>
          </cell>
          <cell r="O1555">
            <v>6.46</v>
          </cell>
          <cell r="P1555">
            <v>-1.9</v>
          </cell>
          <cell r="Q1555" t="str">
            <v>-</v>
          </cell>
          <cell r="R1555" t="str">
            <v>-</v>
          </cell>
          <cell r="S1555" t="str">
            <v>-</v>
          </cell>
          <cell r="U1555">
            <v>7.6999999999999957E-2</v>
          </cell>
          <cell r="V1555">
            <v>7.999999999999996E-2</v>
          </cell>
          <cell r="W1555">
            <v>0.43999999999999995</v>
          </cell>
          <cell r="X1555">
            <v>7.999999999999996E-2</v>
          </cell>
          <cell r="Y1555">
            <v>0.86399999999999999</v>
          </cell>
          <cell r="Z1555" t="str">
            <v/>
          </cell>
          <cell r="AA1555" t="str">
            <v/>
          </cell>
          <cell r="AB1555" t="str">
            <v/>
          </cell>
          <cell r="AC1555">
            <v>6.3999999999999946E-2</v>
          </cell>
          <cell r="AD1555">
            <v>0.34799999999999998</v>
          </cell>
          <cell r="AE1555">
            <v>0.69599999999999995</v>
          </cell>
          <cell r="AF1555">
            <v>0.17400000000000004</v>
          </cell>
          <cell r="AG1555">
            <v>0.92900000000000005</v>
          </cell>
          <cell r="AH1555" t="str">
            <v/>
          </cell>
          <cell r="AI1555" t="str">
            <v/>
          </cell>
          <cell r="AJ1555" t="str">
            <v/>
          </cell>
        </row>
        <row r="1556">
          <cell r="B1556" t="str">
            <v>SCBPGF</v>
          </cell>
          <cell r="C1556" t="str">
            <v>General</v>
          </cell>
          <cell r="D1556" t="str">
            <v>No Dividend</v>
          </cell>
          <cell r="E1556" t="str">
            <v>Global Equity ND</v>
          </cell>
          <cell r="F1556" t="str">
            <v>Global Equity</v>
          </cell>
          <cell r="G1556" t="str">
            <v>EQ DM</v>
          </cell>
          <cell r="H1556" t="str">
            <v>EQ : DM</v>
          </cell>
          <cell r="I1556" t="str">
            <v>Active</v>
          </cell>
          <cell r="J1556" t="str">
            <v>DB Platinum CROCI Branchen Stars Fund</v>
          </cell>
          <cell r="L1556">
            <v>1.84</v>
          </cell>
          <cell r="M1556">
            <v>1.23</v>
          </cell>
          <cell r="N1556">
            <v>4.91</v>
          </cell>
          <cell r="O1556">
            <v>9.5399999999999991</v>
          </cell>
          <cell r="P1556">
            <v>-5.69</v>
          </cell>
          <cell r="Q1556">
            <v>6.84</v>
          </cell>
          <cell r="R1556">
            <v>2.0299999999999998</v>
          </cell>
          <cell r="S1556">
            <v>7.97</v>
          </cell>
          <cell r="U1556">
            <v>0.76400000000000001</v>
          </cell>
          <cell r="V1556">
            <v>1</v>
          </cell>
          <cell r="W1556">
            <v>0.82400000000000007</v>
          </cell>
          <cell r="X1556">
            <v>0.91900000000000004</v>
          </cell>
          <cell r="Y1556">
            <v>0.88500000000000001</v>
          </cell>
          <cell r="Z1556">
            <v>0.39200000000000002</v>
          </cell>
          <cell r="AA1556">
            <v>0.6</v>
          </cell>
          <cell r="AB1556">
            <v>0.42900000000000005</v>
          </cell>
          <cell r="AC1556">
            <v>0.78600000000000003</v>
          </cell>
          <cell r="AD1556">
            <v>0.94499999999999995</v>
          </cell>
          <cell r="AE1556">
            <v>0.85799999999999998</v>
          </cell>
          <cell r="AF1556">
            <v>0.88900000000000001</v>
          </cell>
          <cell r="AG1556">
            <v>0.94799999999999995</v>
          </cell>
          <cell r="AH1556">
            <v>0.41000000000000003</v>
          </cell>
          <cell r="AI1556">
            <v>0.375</v>
          </cell>
          <cell r="AJ1556">
            <v>0.25</v>
          </cell>
        </row>
        <row r="1557">
          <cell r="B1557" t="str">
            <v>SCBUSSM</v>
          </cell>
          <cell r="C1557" t="str">
            <v>General</v>
          </cell>
          <cell r="D1557" t="str">
            <v>No Dividend</v>
          </cell>
          <cell r="E1557" t="str">
            <v>US Equity ND</v>
          </cell>
          <cell r="F1557" t="str">
            <v>US Equity</v>
          </cell>
          <cell r="G1557" t="str">
            <v>EQ US</v>
          </cell>
          <cell r="H1557" t="str">
            <v>EQ : US</v>
          </cell>
          <cell r="I1557" t="str">
            <v>Active</v>
          </cell>
          <cell r="J1557" t="str">
            <v>Dimensional - U.S. Small Companies Fund</v>
          </cell>
          <cell r="L1557">
            <v>5.04</v>
          </cell>
          <cell r="M1557">
            <v>5.47</v>
          </cell>
          <cell r="N1557">
            <v>3.72</v>
          </cell>
          <cell r="O1557">
            <v>15.85</v>
          </cell>
          <cell r="P1557">
            <v>-2.38</v>
          </cell>
          <cell r="Q1557" t="str">
            <v>-</v>
          </cell>
          <cell r="R1557" t="str">
            <v>-</v>
          </cell>
          <cell r="S1557" t="str">
            <v>-</v>
          </cell>
          <cell r="U1557">
            <v>0.26400000000000001</v>
          </cell>
          <cell r="V1557">
            <v>0.94799999999999995</v>
          </cell>
          <cell r="W1557">
            <v>0.94499999999999995</v>
          </cell>
          <cell r="X1557">
            <v>0.84299999999999997</v>
          </cell>
          <cell r="Y1557">
            <v>1</v>
          </cell>
          <cell r="Z1557" t="str">
            <v/>
          </cell>
          <cell r="AA1557" t="str">
            <v/>
          </cell>
          <cell r="AB1557" t="str">
            <v/>
          </cell>
          <cell r="AC1557">
            <v>0.18799999999999994</v>
          </cell>
          <cell r="AD1557">
            <v>0.875</v>
          </cell>
          <cell r="AE1557">
            <v>0.86699999999999999</v>
          </cell>
          <cell r="AF1557">
            <v>0.81299999999999994</v>
          </cell>
          <cell r="AG1557">
            <v>1</v>
          </cell>
          <cell r="AH1557" t="str">
            <v/>
          </cell>
          <cell r="AI1557" t="str">
            <v/>
          </cell>
          <cell r="AJ1557" t="str">
            <v/>
          </cell>
        </row>
        <row r="1558">
          <cell r="B1558" t="str">
            <v>SCBGEQ</v>
          </cell>
          <cell r="C1558" t="str">
            <v>General</v>
          </cell>
          <cell r="D1558" t="str">
            <v>Dividend</v>
          </cell>
          <cell r="E1558" t="str">
            <v>Global Equity D</v>
          </cell>
          <cell r="F1558" t="str">
            <v>Global Equity</v>
          </cell>
          <cell r="G1558" t="str">
            <v>EQ DM</v>
          </cell>
          <cell r="H1558" t="str">
            <v>EQ : DM</v>
          </cell>
          <cell r="I1558" t="str">
            <v>Active</v>
          </cell>
          <cell r="J1558" t="str">
            <v>Veritas Global Focus Class C (USD)</v>
          </cell>
          <cell r="L1558">
            <v>2.0299999999999998</v>
          </cell>
          <cell r="M1558">
            <v>8.3000000000000007</v>
          </cell>
          <cell r="N1558">
            <v>5.29</v>
          </cell>
          <cell r="O1558">
            <v>13.49</v>
          </cell>
          <cell r="P1558">
            <v>7.26</v>
          </cell>
          <cell r="Q1558">
            <v>8.34</v>
          </cell>
          <cell r="R1558">
            <v>6.2</v>
          </cell>
          <cell r="S1558" t="str">
            <v>-</v>
          </cell>
          <cell r="U1558">
            <v>0.73699999999999999</v>
          </cell>
          <cell r="V1558">
            <v>0.54099999999999993</v>
          </cell>
          <cell r="W1558">
            <v>0.79500000000000004</v>
          </cell>
          <cell r="X1558">
            <v>0.622</v>
          </cell>
          <cell r="Y1558">
            <v>7.6999999999999957E-2</v>
          </cell>
          <cell r="Z1558">
            <v>0.17400000000000004</v>
          </cell>
          <cell r="AA1558">
            <v>0</v>
          </cell>
          <cell r="AB1558" t="str">
            <v/>
          </cell>
          <cell r="AC1558">
            <v>0.70599999999999996</v>
          </cell>
          <cell r="AD1558">
            <v>0.53</v>
          </cell>
          <cell r="AE1558">
            <v>0.82400000000000007</v>
          </cell>
          <cell r="AF1558">
            <v>0.64800000000000002</v>
          </cell>
          <cell r="AG1558">
            <v>0.13400000000000001</v>
          </cell>
          <cell r="AH1558">
            <v>0</v>
          </cell>
          <cell r="AI1558">
            <v>0</v>
          </cell>
          <cell r="AJ1558" t="str">
            <v/>
          </cell>
        </row>
        <row r="1559">
          <cell r="B1559" t="str">
            <v>SCBGEQA</v>
          </cell>
          <cell r="C1559" t="str">
            <v>General</v>
          </cell>
          <cell r="D1559" t="str">
            <v>No Dividend</v>
          </cell>
          <cell r="E1559" t="str">
            <v>Global Equity ND</v>
          </cell>
          <cell r="F1559" t="str">
            <v>Global Equity</v>
          </cell>
          <cell r="G1559" t="str">
            <v>EQ DM</v>
          </cell>
          <cell r="H1559" t="str">
            <v>EQ : DM</v>
          </cell>
          <cell r="I1559" t="str">
            <v>Active</v>
          </cell>
          <cell r="J1559" t="str">
            <v>Veritas Global Focus Class C (USD)</v>
          </cell>
          <cell r="L1559">
            <v>2.0299999999999998</v>
          </cell>
          <cell r="M1559">
            <v>8.31</v>
          </cell>
          <cell r="N1559">
            <v>5.29</v>
          </cell>
          <cell r="O1559">
            <v>13.49</v>
          </cell>
          <cell r="P1559" t="str">
            <v>-</v>
          </cell>
          <cell r="Q1559" t="str">
            <v>-</v>
          </cell>
          <cell r="R1559" t="str">
            <v>-</v>
          </cell>
          <cell r="S1559" t="str">
            <v>-</v>
          </cell>
          <cell r="U1559">
            <v>0.73699999999999999</v>
          </cell>
          <cell r="V1559">
            <v>0.51400000000000001</v>
          </cell>
          <cell r="W1559">
            <v>0.79500000000000004</v>
          </cell>
          <cell r="X1559">
            <v>0.622</v>
          </cell>
          <cell r="Y1559" t="str">
            <v/>
          </cell>
          <cell r="Z1559" t="str">
            <v/>
          </cell>
          <cell r="AA1559" t="str">
            <v/>
          </cell>
          <cell r="AB1559" t="str">
            <v/>
          </cell>
          <cell r="AC1559">
            <v>0.75</v>
          </cell>
          <cell r="AD1559">
            <v>0.63</v>
          </cell>
          <cell r="AE1559">
            <v>0.81699999999999995</v>
          </cell>
          <cell r="AF1559">
            <v>0.70399999999999996</v>
          </cell>
          <cell r="AG1559" t="str">
            <v/>
          </cell>
          <cell r="AH1559" t="str">
            <v/>
          </cell>
          <cell r="AI1559" t="str">
            <v/>
          </cell>
          <cell r="AJ1559" t="str">
            <v/>
          </cell>
        </row>
        <row r="1560">
          <cell r="B1560" t="str">
            <v>SCBGMTA</v>
          </cell>
          <cell r="C1560" t="str">
            <v>General</v>
          </cell>
          <cell r="D1560" t="str">
            <v>No Dividend</v>
          </cell>
          <cell r="E1560" t="str">
            <v>Global Allocation ND</v>
          </cell>
          <cell r="F1560" t="str">
            <v>Global Allocation</v>
          </cell>
          <cell r="G1560" t="str">
            <v>Asset Allocation Global</v>
          </cell>
          <cell r="H1560" t="str">
            <v>Asset Allocation : Global</v>
          </cell>
          <cell r="I1560" t="str">
            <v>Active</v>
          </cell>
          <cell r="J1560" t="str">
            <v>AQR Systematic Total Return Class A (USD)</v>
          </cell>
          <cell r="L1560">
            <v>-2.15</v>
          </cell>
          <cell r="M1560">
            <v>-0.95</v>
          </cell>
          <cell r="N1560">
            <v>-3.75</v>
          </cell>
          <cell r="O1560">
            <v>-1.28</v>
          </cell>
          <cell r="P1560">
            <v>-14.36</v>
          </cell>
          <cell r="Q1560" t="str">
            <v>-</v>
          </cell>
          <cell r="R1560" t="str">
            <v>-</v>
          </cell>
          <cell r="S1560" t="str">
            <v>-</v>
          </cell>
          <cell r="U1560">
            <v>1</v>
          </cell>
          <cell r="V1560">
            <v>1</v>
          </cell>
          <cell r="W1560">
            <v>1</v>
          </cell>
          <cell r="X1560">
            <v>1</v>
          </cell>
          <cell r="Y1560">
            <v>1</v>
          </cell>
          <cell r="Z1560" t="str">
            <v/>
          </cell>
          <cell r="AA1560" t="str">
            <v/>
          </cell>
          <cell r="AB1560" t="str">
            <v/>
          </cell>
          <cell r="AC1560">
            <v>1</v>
          </cell>
          <cell r="AD1560">
            <v>1</v>
          </cell>
          <cell r="AE1560">
            <v>1</v>
          </cell>
          <cell r="AF1560">
            <v>1</v>
          </cell>
          <cell r="AG1560">
            <v>1</v>
          </cell>
          <cell r="AH1560" t="str">
            <v/>
          </cell>
          <cell r="AI1560" t="str">
            <v/>
          </cell>
          <cell r="AJ1560" t="str">
            <v/>
          </cell>
        </row>
        <row r="1561">
          <cell r="B1561" t="str">
            <v>SCBSMART3</v>
          </cell>
          <cell r="C1561" t="str">
            <v>General</v>
          </cell>
          <cell r="D1561" t="str">
            <v>Dividend</v>
          </cell>
          <cell r="E1561" t="str">
            <v>Conservative Allocation D</v>
          </cell>
          <cell r="F1561" t="str">
            <v>Conservative Allocation</v>
          </cell>
          <cell r="G1561" t="str">
            <v>Asset Allocation Thai (EQ30)</v>
          </cell>
          <cell r="H1561" t="str">
            <v>Asset Allocation : Thai (EQ30)</v>
          </cell>
          <cell r="I1561" t="str">
            <v>Active</v>
          </cell>
          <cell r="J1561">
            <v>0</v>
          </cell>
          <cell r="L1561">
            <v>1.39</v>
          </cell>
          <cell r="M1561">
            <v>3.38</v>
          </cell>
          <cell r="N1561">
            <v>3.21</v>
          </cell>
          <cell r="O1561">
            <v>4.88</v>
          </cell>
          <cell r="P1561">
            <v>-0.14000000000000001</v>
          </cell>
          <cell r="Q1561">
            <v>3.14</v>
          </cell>
          <cell r="R1561">
            <v>2.7</v>
          </cell>
          <cell r="S1561" t="str">
            <v>-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>
            <v>0.4</v>
          </cell>
          <cell r="Z1561">
            <v>0.5</v>
          </cell>
          <cell r="AA1561">
            <v>1</v>
          </cell>
          <cell r="AB1561" t="str">
            <v/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  <cell r="AG1561">
            <v>0.5</v>
          </cell>
          <cell r="AH1561">
            <v>0</v>
          </cell>
          <cell r="AI1561">
            <v>0</v>
          </cell>
          <cell r="AJ1561" t="str">
            <v/>
          </cell>
        </row>
        <row r="1562">
          <cell r="B1562" t="str">
            <v>SCBSMART4</v>
          </cell>
          <cell r="C1562" t="str">
            <v>General</v>
          </cell>
          <cell r="D1562" t="str">
            <v>Dividend</v>
          </cell>
          <cell r="E1562" t="str">
            <v>Moderate Allocation D</v>
          </cell>
          <cell r="F1562" t="str">
            <v>Moderate Allocation</v>
          </cell>
          <cell r="G1562" t="str">
            <v>Asset Allocation Thai (EQ40)</v>
          </cell>
          <cell r="H1562" t="str">
            <v>Asset Allocation : Thai (EQ40)</v>
          </cell>
          <cell r="I1562" t="str">
            <v>Active</v>
          </cell>
          <cell r="J1562">
            <v>0</v>
          </cell>
          <cell r="L1562">
            <v>1.77</v>
          </cell>
          <cell r="M1562">
            <v>4.34</v>
          </cell>
          <cell r="N1562">
            <v>4.25</v>
          </cell>
          <cell r="O1562">
            <v>6.38</v>
          </cell>
          <cell r="P1562">
            <v>0.32</v>
          </cell>
          <cell r="Q1562">
            <v>3.87</v>
          </cell>
          <cell r="R1562">
            <v>3.08</v>
          </cell>
          <cell r="S1562" t="str">
            <v>-</v>
          </cell>
          <cell r="U1562">
            <v>0</v>
          </cell>
          <cell r="V1562">
            <v>0.5</v>
          </cell>
          <cell r="W1562">
            <v>0.5</v>
          </cell>
          <cell r="X1562">
            <v>0</v>
          </cell>
          <cell r="Y1562">
            <v>1</v>
          </cell>
          <cell r="Z1562">
            <v>0</v>
          </cell>
          <cell r="AA1562">
            <v>0</v>
          </cell>
          <cell r="AB1562" t="str">
            <v/>
          </cell>
          <cell r="AC1562">
            <v>0.66700000000000004</v>
          </cell>
          <cell r="AD1562">
            <v>0</v>
          </cell>
          <cell r="AE1562">
            <v>0</v>
          </cell>
          <cell r="AF1562">
            <v>0</v>
          </cell>
          <cell r="AG1562">
            <v>0</v>
          </cell>
          <cell r="AH1562">
            <v>0.33399999999999996</v>
          </cell>
          <cell r="AI1562">
            <v>0</v>
          </cell>
          <cell r="AJ1562" t="str">
            <v/>
          </cell>
        </row>
        <row r="1563">
          <cell r="B1563" t="str">
            <v>SCBGHC</v>
          </cell>
          <cell r="C1563" t="str">
            <v>General</v>
          </cell>
          <cell r="D1563" t="str">
            <v>Dividend</v>
          </cell>
          <cell r="E1563" t="str">
            <v>Global Health Care D</v>
          </cell>
          <cell r="F1563" t="str">
            <v>Global Health Care</v>
          </cell>
          <cell r="G1563" t="str">
            <v>EQ Global Healthcare</v>
          </cell>
          <cell r="H1563" t="str">
            <v>EQ : Global Healthcare</v>
          </cell>
          <cell r="I1563" t="str">
            <v>Active</v>
          </cell>
          <cell r="J1563" t="str">
            <v>Janus Global Life Sciences Fund</v>
          </cell>
          <cell r="L1563">
            <v>-2.75</v>
          </cell>
          <cell r="M1563">
            <v>1.7</v>
          </cell>
          <cell r="N1563">
            <v>2.89</v>
          </cell>
          <cell r="O1563">
            <v>10.17</v>
          </cell>
          <cell r="P1563">
            <v>5.27</v>
          </cell>
          <cell r="Q1563">
            <v>6.58</v>
          </cell>
          <cell r="R1563" t="str">
            <v>-</v>
          </cell>
          <cell r="S1563" t="str">
            <v>-</v>
          </cell>
          <cell r="U1563">
            <v>0.44499999999999995</v>
          </cell>
          <cell r="V1563">
            <v>0.8</v>
          </cell>
          <cell r="W1563">
            <v>0.28600000000000003</v>
          </cell>
          <cell r="X1563">
            <v>0.33399999999999996</v>
          </cell>
          <cell r="Y1563">
            <v>0.21499999999999997</v>
          </cell>
          <cell r="Z1563">
            <v>7.6999999999999957E-2</v>
          </cell>
          <cell r="AA1563" t="str">
            <v/>
          </cell>
          <cell r="AB1563" t="str">
            <v/>
          </cell>
          <cell r="AC1563">
            <v>0.5</v>
          </cell>
          <cell r="AD1563">
            <v>0.6</v>
          </cell>
          <cell r="AE1563">
            <v>0</v>
          </cell>
          <cell r="AF1563">
            <v>0</v>
          </cell>
          <cell r="AG1563">
            <v>0.4</v>
          </cell>
          <cell r="AH1563">
            <v>0</v>
          </cell>
          <cell r="AI1563" t="str">
            <v/>
          </cell>
          <cell r="AJ1563" t="str">
            <v/>
          </cell>
        </row>
        <row r="1564">
          <cell r="B1564" t="str">
            <v>SCBGHCP</v>
          </cell>
          <cell r="C1564" t="str">
            <v>General</v>
          </cell>
          <cell r="D1564" t="str">
            <v>No Dividend</v>
          </cell>
          <cell r="E1564" t="str">
            <v>Global Health Care ND</v>
          </cell>
          <cell r="F1564" t="str">
            <v>Global Health Care</v>
          </cell>
          <cell r="G1564" t="str">
            <v>EQ Global Healthcare</v>
          </cell>
          <cell r="H1564" t="str">
            <v>EQ : Global Healthcare</v>
          </cell>
          <cell r="I1564" t="str">
            <v>Active</v>
          </cell>
          <cell r="J1564" t="str">
            <v>Janus Global Life Sciences Fund</v>
          </cell>
          <cell r="L1564">
            <v>-2.75</v>
          </cell>
          <cell r="M1564">
            <v>1.7</v>
          </cell>
          <cell r="N1564" t="str">
            <v>-</v>
          </cell>
          <cell r="O1564">
            <v>10.17</v>
          </cell>
          <cell r="P1564" t="str">
            <v>-</v>
          </cell>
          <cell r="Q1564" t="str">
            <v>-</v>
          </cell>
          <cell r="R1564" t="str">
            <v>-</v>
          </cell>
          <cell r="S1564" t="str">
            <v>-</v>
          </cell>
          <cell r="U1564">
            <v>0.44499999999999995</v>
          </cell>
          <cell r="V1564">
            <v>0.8</v>
          </cell>
          <cell r="W1564" t="str">
            <v/>
          </cell>
          <cell r="X1564">
            <v>0.33399999999999996</v>
          </cell>
          <cell r="Y1564" t="str">
            <v/>
          </cell>
          <cell r="Z1564" t="str">
            <v/>
          </cell>
          <cell r="AA1564" t="str">
            <v/>
          </cell>
          <cell r="AB1564" t="str">
            <v/>
          </cell>
          <cell r="AC1564">
            <v>0.30000000000000004</v>
          </cell>
          <cell r="AD1564">
            <v>0.875</v>
          </cell>
          <cell r="AE1564" t="str">
            <v/>
          </cell>
          <cell r="AF1564">
            <v>0.5</v>
          </cell>
          <cell r="AG1564" t="str">
            <v/>
          </cell>
          <cell r="AH1564" t="str">
            <v/>
          </cell>
          <cell r="AI1564" t="str">
            <v/>
          </cell>
          <cell r="AJ1564" t="str">
            <v/>
          </cell>
        </row>
        <row r="1565">
          <cell r="B1565" t="str">
            <v>SCBEMEQ</v>
          </cell>
          <cell r="C1565" t="str">
            <v>General</v>
          </cell>
          <cell r="D1565" t="str">
            <v>Dividend</v>
          </cell>
          <cell r="E1565" t="str">
            <v>Emerging Market Equity D</v>
          </cell>
          <cell r="F1565" t="str">
            <v>Emerging Market Equity</v>
          </cell>
          <cell r="G1565" t="str">
            <v>EQ EM</v>
          </cell>
          <cell r="H1565" t="str">
            <v>EQ : EM</v>
          </cell>
          <cell r="I1565" t="str">
            <v>Active</v>
          </cell>
          <cell r="J1565" t="str">
            <v>Robeco Active Quant Emerging Markets Equities</v>
          </cell>
          <cell r="L1565">
            <v>1.22</v>
          </cell>
          <cell r="M1565">
            <v>2.39</v>
          </cell>
          <cell r="N1565">
            <v>10.31</v>
          </cell>
          <cell r="O1565">
            <v>8.43</v>
          </cell>
          <cell r="P1565">
            <v>-7.77</v>
          </cell>
          <cell r="Q1565">
            <v>5.79</v>
          </cell>
          <cell r="R1565">
            <v>-0.4</v>
          </cell>
          <cell r="S1565" t="str">
            <v>-</v>
          </cell>
          <cell r="U1565">
            <v>0.82400000000000007</v>
          </cell>
          <cell r="V1565">
            <v>0.82400000000000007</v>
          </cell>
          <cell r="W1565">
            <v>0.76500000000000001</v>
          </cell>
          <cell r="X1565">
            <v>0.94199999999999995</v>
          </cell>
          <cell r="Y1565">
            <v>0.88300000000000001</v>
          </cell>
          <cell r="Z1565">
            <v>0.45499999999999996</v>
          </cell>
          <cell r="AA1565">
            <v>0.72799999999999998</v>
          </cell>
          <cell r="AB1565" t="str">
            <v/>
          </cell>
          <cell r="AC1565">
            <v>1</v>
          </cell>
          <cell r="AD1565">
            <v>1</v>
          </cell>
          <cell r="AE1565">
            <v>0.75</v>
          </cell>
          <cell r="AF1565">
            <v>1</v>
          </cell>
          <cell r="AG1565">
            <v>1</v>
          </cell>
          <cell r="AH1565">
            <v>0.66700000000000004</v>
          </cell>
          <cell r="AI1565">
            <v>1</v>
          </cell>
          <cell r="AJ1565" t="str">
            <v/>
          </cell>
        </row>
        <row r="1566">
          <cell r="B1566" t="str">
            <v>T-GlobalEQ</v>
          </cell>
          <cell r="C1566" t="str">
            <v>General</v>
          </cell>
          <cell r="D1566" t="str">
            <v>No Dividend</v>
          </cell>
          <cell r="E1566" t="str">
            <v>Global Equity ND</v>
          </cell>
          <cell r="F1566" t="str">
            <v>Global Equity</v>
          </cell>
          <cell r="G1566" t="str">
            <v>EQ DM</v>
          </cell>
          <cell r="H1566" t="str">
            <v>EQ : DM</v>
          </cell>
          <cell r="I1566" t="str">
            <v>Active</v>
          </cell>
          <cell r="J1566" t="str">
            <v>กระจายลงทุนในหน่วยลงทุน</v>
          </cell>
          <cell r="L1566">
            <v>3.31</v>
          </cell>
          <cell r="M1566">
            <v>9.09</v>
          </cell>
          <cell r="N1566">
            <v>9.17</v>
          </cell>
          <cell r="O1566">
            <v>14.27</v>
          </cell>
          <cell r="P1566">
            <v>3.77</v>
          </cell>
          <cell r="Q1566">
            <v>9.43</v>
          </cell>
          <cell r="R1566">
            <v>5.88</v>
          </cell>
          <cell r="S1566" t="str">
            <v>-</v>
          </cell>
          <cell r="U1566">
            <v>0.55299999999999994</v>
          </cell>
          <cell r="V1566">
            <v>0.379</v>
          </cell>
          <cell r="W1566">
            <v>0.29500000000000004</v>
          </cell>
          <cell r="X1566">
            <v>0.48699999999999999</v>
          </cell>
          <cell r="Y1566">
            <v>0.27</v>
          </cell>
          <cell r="Z1566">
            <v>8.6999999999999966E-2</v>
          </cell>
          <cell r="AA1566">
            <v>9.9999999999999978E-2</v>
          </cell>
          <cell r="AB1566" t="str">
            <v/>
          </cell>
          <cell r="AC1566">
            <v>0.64300000000000002</v>
          </cell>
          <cell r="AD1566">
            <v>0.53800000000000003</v>
          </cell>
          <cell r="AE1566">
            <v>0.49</v>
          </cell>
          <cell r="AF1566">
            <v>0.63</v>
          </cell>
          <cell r="AG1566">
            <v>0.5</v>
          </cell>
          <cell r="AH1566">
            <v>0.13700000000000001</v>
          </cell>
          <cell r="AI1566">
            <v>0.125</v>
          </cell>
          <cell r="AJ1566" t="str">
            <v/>
          </cell>
        </row>
        <row r="1567">
          <cell r="B1567" t="str">
            <v>T-GlobalEQRMF</v>
          </cell>
          <cell r="C1567" t="str">
            <v>RMF</v>
          </cell>
          <cell r="D1567" t="str">
            <v>No Dividend</v>
          </cell>
          <cell r="E1567" t="str">
            <v>Global Equity RMF</v>
          </cell>
          <cell r="F1567" t="str">
            <v>Global Equity</v>
          </cell>
          <cell r="G1567" t="str">
            <v>EQ DM R</v>
          </cell>
          <cell r="H1567" t="str">
            <v>EQ : DM</v>
          </cell>
          <cell r="I1567" t="str">
            <v>Active</v>
          </cell>
          <cell r="J1567" t="str">
            <v>กระจายลงทุนในหน่วยลงทุน</v>
          </cell>
          <cell r="L1567">
            <v>3.48</v>
          </cell>
          <cell r="M1567">
            <v>8.84</v>
          </cell>
          <cell r="N1567">
            <v>8.6</v>
          </cell>
          <cell r="O1567">
            <v>13.72</v>
          </cell>
          <cell r="P1567">
            <v>3.04</v>
          </cell>
          <cell r="Q1567">
            <v>8.67</v>
          </cell>
          <cell r="R1567">
            <v>4.82</v>
          </cell>
          <cell r="S1567" t="str">
            <v>-</v>
          </cell>
          <cell r="U1567">
            <v>0.85799999999999998</v>
          </cell>
          <cell r="V1567">
            <v>0.85799999999999998</v>
          </cell>
          <cell r="W1567">
            <v>0.75</v>
          </cell>
          <cell r="X1567">
            <v>0.85799999999999998</v>
          </cell>
          <cell r="Y1567">
            <v>0.5</v>
          </cell>
          <cell r="Z1567">
            <v>0.33399999999999996</v>
          </cell>
          <cell r="AA1567">
            <v>0</v>
          </cell>
          <cell r="AB1567" t="str">
            <v/>
          </cell>
          <cell r="AC1567">
            <v>0.71500000000000008</v>
          </cell>
          <cell r="AD1567">
            <v>0.78600000000000003</v>
          </cell>
          <cell r="AE1567">
            <v>0.91</v>
          </cell>
          <cell r="AF1567">
            <v>0.85799999999999998</v>
          </cell>
          <cell r="AG1567">
            <v>0.77800000000000002</v>
          </cell>
          <cell r="AH1567">
            <v>0.25</v>
          </cell>
          <cell r="AI1567">
            <v>0</v>
          </cell>
          <cell r="AJ1567" t="str">
            <v/>
          </cell>
        </row>
        <row r="1568">
          <cell r="B1568" t="str">
            <v>T-MAP</v>
          </cell>
          <cell r="C1568" t="str">
            <v>General</v>
          </cell>
          <cell r="D1568" t="str">
            <v>No Dividend</v>
          </cell>
          <cell r="E1568" t="str">
            <v>Global Allocation ND</v>
          </cell>
          <cell r="F1568" t="str">
            <v>Global Allocation</v>
          </cell>
          <cell r="G1568" t="str">
            <v>Asset Allocation Global</v>
          </cell>
          <cell r="H1568" t="str">
            <v>Asset Allocation : Global</v>
          </cell>
          <cell r="I1568" t="str">
            <v>Active</v>
          </cell>
          <cell r="J1568" t="str">
            <v>กระจายลงทุนในหน่วยลงทุน</v>
          </cell>
          <cell r="L1568">
            <v>1.06</v>
          </cell>
          <cell r="M1568">
            <v>3.62</v>
          </cell>
          <cell r="N1568">
            <v>2.92</v>
          </cell>
          <cell r="O1568">
            <v>6.37</v>
          </cell>
          <cell r="P1568">
            <v>-2.72</v>
          </cell>
          <cell r="Q1568">
            <v>1.03</v>
          </cell>
          <cell r="R1568">
            <v>-0.25</v>
          </cell>
          <cell r="S1568" t="str">
            <v>-</v>
          </cell>
          <cell r="U1568">
            <v>0.58899999999999997</v>
          </cell>
          <cell r="V1568">
            <v>0.65400000000000003</v>
          </cell>
          <cell r="W1568">
            <v>0.69300000000000006</v>
          </cell>
          <cell r="X1568">
            <v>0.61599999999999999</v>
          </cell>
          <cell r="Y1568">
            <v>0.77800000000000002</v>
          </cell>
          <cell r="Z1568">
            <v>0.86699999999999999</v>
          </cell>
          <cell r="AA1568">
            <v>0.8</v>
          </cell>
          <cell r="AB1568" t="str">
            <v/>
          </cell>
          <cell r="AC1568">
            <v>0.70700000000000007</v>
          </cell>
          <cell r="AD1568">
            <v>0.77200000000000002</v>
          </cell>
          <cell r="AE1568">
            <v>0.91300000000000003</v>
          </cell>
          <cell r="AF1568">
            <v>0.79</v>
          </cell>
          <cell r="AG1568">
            <v>0.89400000000000002</v>
          </cell>
          <cell r="AH1568">
            <v>0.95499999999999996</v>
          </cell>
          <cell r="AI1568">
            <v>0.71500000000000008</v>
          </cell>
          <cell r="AJ1568" t="str">
            <v/>
          </cell>
        </row>
        <row r="1569">
          <cell r="B1569" t="str">
            <v>T-GlobalEnergy</v>
          </cell>
          <cell r="C1569" t="str">
            <v>General</v>
          </cell>
          <cell r="D1569" t="str">
            <v>No Dividend</v>
          </cell>
          <cell r="E1569" t="str">
            <v>Foreign Invest Mis ND</v>
          </cell>
          <cell r="F1569" t="str">
            <v>Foreign Investment Miscellaneous</v>
          </cell>
          <cell r="G1569" t="str">
            <v>EQ Global Energy</v>
          </cell>
          <cell r="H1569" t="str">
            <v>EQ : Global Energy</v>
          </cell>
          <cell r="I1569" t="str">
            <v>Active</v>
          </cell>
          <cell r="J1569" t="str">
            <v>กระจายลงทุนในหน่วยลงทุน</v>
          </cell>
          <cell r="L1569">
            <v>2.52</v>
          </cell>
          <cell r="M1569">
            <v>7.11</v>
          </cell>
          <cell r="N1569">
            <v>7.83</v>
          </cell>
          <cell r="O1569">
            <v>14.45</v>
          </cell>
          <cell r="P1569">
            <v>-6.14</v>
          </cell>
          <cell r="Q1569">
            <v>-1.29</v>
          </cell>
          <cell r="R1569">
            <v>-7.86</v>
          </cell>
          <cell r="S1569">
            <v>-4.18</v>
          </cell>
          <cell r="U1569">
            <v>0</v>
          </cell>
          <cell r="V1569">
            <v>1</v>
          </cell>
          <cell r="W1569">
            <v>0</v>
          </cell>
          <cell r="X1569">
            <v>0</v>
          </cell>
          <cell r="Y1569">
            <v>0</v>
          </cell>
          <cell r="Z1569">
            <v>0</v>
          </cell>
          <cell r="AA1569">
            <v>0</v>
          </cell>
          <cell r="AB1569">
            <v>0</v>
          </cell>
          <cell r="AC1569">
            <v>0.43799999999999994</v>
          </cell>
          <cell r="AD1569">
            <v>0.43799999999999994</v>
          </cell>
          <cell r="AE1569">
            <v>6.2999999999999945E-2</v>
          </cell>
          <cell r="AF1569">
            <v>0.375</v>
          </cell>
          <cell r="AG1569">
            <v>0.46699999999999997</v>
          </cell>
          <cell r="AH1569">
            <v>0.5</v>
          </cell>
          <cell r="AI1569">
            <v>0.4</v>
          </cell>
          <cell r="AJ1569">
            <v>0</v>
          </cell>
        </row>
        <row r="1570">
          <cell r="B1570" t="str">
            <v>T-GlobalBond</v>
          </cell>
          <cell r="C1570" t="str">
            <v>General</v>
          </cell>
          <cell r="D1570" t="str">
            <v>No Dividend</v>
          </cell>
          <cell r="E1570" t="str">
            <v>Global Bond ND</v>
          </cell>
          <cell r="F1570" t="str">
            <v>Global Bond</v>
          </cell>
          <cell r="G1570" t="str">
            <v>Foreign Bond Global</v>
          </cell>
          <cell r="H1570" t="str">
            <v>Foreign Bond : Global</v>
          </cell>
          <cell r="I1570" t="str">
            <v>Active</v>
          </cell>
          <cell r="J1570" t="str">
            <v>Franklin Global Aggregate Bond Fund</v>
          </cell>
          <cell r="L1570">
            <v>1.28</v>
          </cell>
          <cell r="M1570">
            <v>1.93</v>
          </cell>
          <cell r="N1570">
            <v>2.33</v>
          </cell>
          <cell r="O1570">
            <v>2.56</v>
          </cell>
          <cell r="P1570">
            <v>1.81</v>
          </cell>
          <cell r="Q1570">
            <v>2.57</v>
          </cell>
          <cell r="R1570">
            <v>1</v>
          </cell>
          <cell r="S1570">
            <v>4.3099999999999996</v>
          </cell>
          <cell r="U1570">
            <v>0.15400000000000003</v>
          </cell>
          <cell r="V1570">
            <v>0.67999999999999994</v>
          </cell>
          <cell r="W1570">
            <v>0.64</v>
          </cell>
          <cell r="X1570">
            <v>0.6</v>
          </cell>
          <cell r="Y1570">
            <v>0.59099999999999997</v>
          </cell>
          <cell r="Z1570">
            <v>0</v>
          </cell>
          <cell r="AA1570">
            <v>0.36399999999999999</v>
          </cell>
          <cell r="AB1570">
            <v>0</v>
          </cell>
          <cell r="AC1570">
            <v>0.19199999999999995</v>
          </cell>
          <cell r="AD1570">
            <v>0.84799999999999998</v>
          </cell>
          <cell r="AE1570">
            <v>0.80499999999999994</v>
          </cell>
          <cell r="AF1570">
            <v>0.82699999999999996</v>
          </cell>
          <cell r="AG1570">
            <v>0.73899999999999999</v>
          </cell>
          <cell r="AH1570">
            <v>0.46699999999999997</v>
          </cell>
          <cell r="AI1570">
            <v>0.375</v>
          </cell>
          <cell r="AJ1570">
            <v>0</v>
          </cell>
        </row>
        <row r="1571">
          <cell r="B1571" t="str">
            <v>T-GlobalValue</v>
          </cell>
          <cell r="C1571" t="str">
            <v>General</v>
          </cell>
          <cell r="D1571" t="str">
            <v>Dividend</v>
          </cell>
          <cell r="E1571" t="str">
            <v>Global Equity D</v>
          </cell>
          <cell r="F1571" t="str">
            <v>Global Equity</v>
          </cell>
          <cell r="G1571" t="str">
            <v>EQ DM</v>
          </cell>
          <cell r="H1571" t="str">
            <v>EQ : DM</v>
          </cell>
          <cell r="I1571" t="str">
            <v>Active</v>
          </cell>
          <cell r="J1571" t="str">
            <v>AllianceBernstein International Value Fund</v>
          </cell>
          <cell r="L1571">
            <v>1.48</v>
          </cell>
          <cell r="M1571">
            <v>3.01</v>
          </cell>
          <cell r="N1571">
            <v>2.74</v>
          </cell>
          <cell r="O1571">
            <v>10.38</v>
          </cell>
          <cell r="P1571">
            <v>-2.2200000000000002</v>
          </cell>
          <cell r="Q1571">
            <v>3.41</v>
          </cell>
          <cell r="R1571">
            <v>1.99</v>
          </cell>
          <cell r="S1571">
            <v>5.61</v>
          </cell>
          <cell r="U1571">
            <v>0.81600000000000006</v>
          </cell>
          <cell r="V1571">
            <v>0.94599999999999995</v>
          </cell>
          <cell r="W1571">
            <v>0.85299999999999998</v>
          </cell>
          <cell r="X1571">
            <v>0.86499999999999999</v>
          </cell>
          <cell r="Y1571">
            <v>0.73099999999999998</v>
          </cell>
          <cell r="Z1571">
            <v>0.82699999999999996</v>
          </cell>
          <cell r="AA1571">
            <v>0.7</v>
          </cell>
          <cell r="AB1571">
            <v>0.85799999999999998</v>
          </cell>
          <cell r="AC1571">
            <v>0.82400000000000007</v>
          </cell>
          <cell r="AD1571">
            <v>0.94199999999999995</v>
          </cell>
          <cell r="AE1571">
            <v>0.88300000000000001</v>
          </cell>
          <cell r="AF1571">
            <v>0.94199999999999995</v>
          </cell>
          <cell r="AG1571">
            <v>0.66700000000000004</v>
          </cell>
          <cell r="AH1571">
            <v>0.77800000000000002</v>
          </cell>
          <cell r="AI1571">
            <v>0.8</v>
          </cell>
          <cell r="AJ1571">
            <v>1</v>
          </cell>
        </row>
        <row r="1572">
          <cell r="B1572" t="str">
            <v>T-INCOMEAI</v>
          </cell>
          <cell r="C1572" t="str">
            <v>General</v>
          </cell>
          <cell r="D1572" t="str">
            <v>No Dividend</v>
          </cell>
          <cell r="E1572" t="str">
            <v>Global Allocation ND</v>
          </cell>
          <cell r="F1572" t="str">
            <v>Global Allocation</v>
          </cell>
          <cell r="G1572" t="str">
            <v>Income Global Multi-Asset</v>
          </cell>
          <cell r="H1572" t="str">
            <v>Income : Global (Multi-Asset)</v>
          </cell>
          <cell r="I1572" t="str">
            <v>Active</v>
          </cell>
          <cell r="J1572" t="str">
            <v>JPMorgan Investment Funds - Global Income Fund</v>
          </cell>
          <cell r="L1572">
            <v>1.25</v>
          </cell>
          <cell r="M1572">
            <v>4.03</v>
          </cell>
          <cell r="N1572">
            <v>3.39</v>
          </cell>
          <cell r="O1572">
            <v>6.53</v>
          </cell>
          <cell r="P1572">
            <v>1.62</v>
          </cell>
          <cell r="Q1572">
            <v>2.88</v>
          </cell>
          <cell r="R1572" t="str">
            <v>-</v>
          </cell>
          <cell r="S1572" t="str">
            <v>-</v>
          </cell>
          <cell r="U1572">
            <v>0.46499999999999997</v>
          </cell>
          <cell r="V1572">
            <v>0.71500000000000008</v>
          </cell>
          <cell r="W1572">
            <v>0.96499999999999997</v>
          </cell>
          <cell r="X1572">
            <v>0.85799999999999998</v>
          </cell>
          <cell r="Y1572">
            <v>0.72</v>
          </cell>
          <cell r="Z1572">
            <v>0.66700000000000004</v>
          </cell>
          <cell r="AA1572" t="str">
            <v/>
          </cell>
          <cell r="AB1572" t="str">
            <v/>
          </cell>
          <cell r="AC1572">
            <v>0.53499999999999992</v>
          </cell>
          <cell r="AD1572">
            <v>0.66700000000000004</v>
          </cell>
          <cell r="AE1572">
            <v>0.84299999999999997</v>
          </cell>
          <cell r="AF1572">
            <v>0.77200000000000002</v>
          </cell>
          <cell r="AG1572">
            <v>0.55400000000000005</v>
          </cell>
          <cell r="AH1572">
            <v>0.68199999999999994</v>
          </cell>
          <cell r="AI1572" t="str">
            <v/>
          </cell>
          <cell r="AJ1572" t="str">
            <v/>
          </cell>
        </row>
        <row r="1573">
          <cell r="B1573" t="str">
            <v>T-JapanEQ</v>
          </cell>
          <cell r="C1573" t="str">
            <v>General</v>
          </cell>
          <cell r="D1573" t="str">
            <v>No Dividend</v>
          </cell>
          <cell r="E1573" t="str">
            <v>Japan Equity ND</v>
          </cell>
          <cell r="F1573" t="str">
            <v>Japan Equity</v>
          </cell>
          <cell r="G1573" t="str">
            <v>EQ Japan</v>
          </cell>
          <cell r="H1573" t="str">
            <v>EQ : Japan</v>
          </cell>
          <cell r="I1573" t="str">
            <v>Active</v>
          </cell>
          <cell r="J1573" t="str">
            <v>Schroder International Selection Fund-Japanese Opportunities (C Class)</v>
          </cell>
          <cell r="L1573">
            <v>0.69</v>
          </cell>
          <cell r="M1573">
            <v>1.88</v>
          </cell>
          <cell r="N1573">
            <v>-2.14</v>
          </cell>
          <cell r="O1573">
            <v>6.6</v>
          </cell>
          <cell r="P1573">
            <v>-15.53</v>
          </cell>
          <cell r="Q1573">
            <v>3.68</v>
          </cell>
          <cell r="R1573" t="str">
            <v>-</v>
          </cell>
          <cell r="S1573" t="str">
            <v>-</v>
          </cell>
          <cell r="U1573">
            <v>0.96199999999999997</v>
          </cell>
          <cell r="V1573">
            <v>0.96</v>
          </cell>
          <cell r="W1573">
            <v>0.95899999999999996</v>
          </cell>
          <cell r="X1573">
            <v>1</v>
          </cell>
          <cell r="Y1573">
            <v>1</v>
          </cell>
          <cell r="Z1573">
            <v>0.8</v>
          </cell>
          <cell r="AA1573" t="str">
            <v/>
          </cell>
          <cell r="AB1573" t="str">
            <v/>
          </cell>
          <cell r="AC1573">
            <v>1</v>
          </cell>
          <cell r="AD1573">
            <v>1</v>
          </cell>
          <cell r="AE1573">
            <v>1</v>
          </cell>
          <cell r="AF1573">
            <v>1</v>
          </cell>
          <cell r="AG1573">
            <v>1</v>
          </cell>
          <cell r="AH1573">
            <v>0.75</v>
          </cell>
          <cell r="AI1573" t="str">
            <v/>
          </cell>
          <cell r="AJ1573" t="str">
            <v/>
          </cell>
        </row>
        <row r="1574">
          <cell r="B1574" t="str">
            <v>T-JPChallenge1</v>
          </cell>
          <cell r="C1574" t="str">
            <v>General</v>
          </cell>
          <cell r="D1574" t="str">
            <v>No Dividend</v>
          </cell>
          <cell r="E1574" t="str">
            <v>Foreign Investment Equity Fix Term ND</v>
          </cell>
          <cell r="F1574" t="str">
            <v>Foreign Investment Equity Fix Term</v>
          </cell>
          <cell r="G1574" t="str">
            <v>Foreign Bond Fixed Term</v>
          </cell>
          <cell r="H1574" t="str">
            <v>Foreign Bond : Fixed Term</v>
          </cell>
          <cell r="I1574" t="str">
            <v>Active</v>
          </cell>
          <cell r="J1574">
            <v>0</v>
          </cell>
          <cell r="L1574">
            <v>2.09</v>
          </cell>
          <cell r="M1574">
            <v>3.51</v>
          </cell>
          <cell r="N1574">
            <v>1.52</v>
          </cell>
          <cell r="O1574">
            <v>8.61</v>
          </cell>
          <cell r="P1574">
            <v>-7.88</v>
          </cell>
          <cell r="Q1574">
            <v>-0.99</v>
          </cell>
          <cell r="R1574" t="str">
            <v>-</v>
          </cell>
          <cell r="S1574" t="str">
            <v>-</v>
          </cell>
          <cell r="U1574">
            <v>4.4000000000000039E-2</v>
          </cell>
          <cell r="V1574">
            <v>6.4999999999999947E-2</v>
          </cell>
          <cell r="W1574">
            <v>0.126</v>
          </cell>
          <cell r="X1574">
            <v>5.0000000000000044E-2</v>
          </cell>
          <cell r="Y1574">
            <v>0.875</v>
          </cell>
          <cell r="Z1574">
            <v>0.89700000000000002</v>
          </cell>
          <cell r="AA1574" t="str">
            <v/>
          </cell>
          <cell r="AB1574" t="str">
            <v/>
          </cell>
          <cell r="AC1574">
            <v>0.64300000000000002</v>
          </cell>
          <cell r="AD1574">
            <v>0.85799999999999998</v>
          </cell>
          <cell r="AE1574">
            <v>0.85799999999999998</v>
          </cell>
          <cell r="AF1574">
            <v>0.85799999999999998</v>
          </cell>
          <cell r="AG1574">
            <v>0.84699999999999998</v>
          </cell>
          <cell r="AH1574">
            <v>0.91</v>
          </cell>
          <cell r="AI1574" t="str">
            <v/>
          </cell>
          <cell r="AJ1574" t="str">
            <v/>
          </cell>
        </row>
        <row r="1575">
          <cell r="B1575" t="str">
            <v>T-PREMIUM BRAND</v>
          </cell>
          <cell r="C1575" t="str">
            <v>General</v>
          </cell>
          <cell r="D1575" t="str">
            <v>Dividend</v>
          </cell>
          <cell r="E1575" t="str">
            <v>Global Equity D</v>
          </cell>
          <cell r="F1575" t="str">
            <v>Global Equity</v>
          </cell>
          <cell r="G1575" t="str">
            <v>EQ Thematic - Premium Brand</v>
          </cell>
          <cell r="H1575" t="str">
            <v>EQ : Thematic - Premium Brand</v>
          </cell>
          <cell r="I1575" t="str">
            <v>Active</v>
          </cell>
          <cell r="J1575" t="str">
            <v>PICTET FUNDS (LUX) - PREMIUM BRANDS</v>
          </cell>
          <cell r="L1575">
            <v>3.06</v>
          </cell>
          <cell r="M1575">
            <v>10.56</v>
          </cell>
          <cell r="N1575">
            <v>7.5</v>
          </cell>
          <cell r="O1575">
            <v>13.81</v>
          </cell>
          <cell r="P1575">
            <v>-5.43</v>
          </cell>
          <cell r="Q1575">
            <v>4.8499999999999996</v>
          </cell>
          <cell r="R1575">
            <v>-0.09</v>
          </cell>
          <cell r="S1575">
            <v>9.9600000000000009</v>
          </cell>
          <cell r="U1575">
            <v>0.5</v>
          </cell>
          <cell r="V1575">
            <v>1</v>
          </cell>
          <cell r="W1575">
            <v>1</v>
          </cell>
          <cell r="X1575">
            <v>1</v>
          </cell>
          <cell r="Y1575">
            <v>1</v>
          </cell>
          <cell r="Z1575">
            <v>0</v>
          </cell>
          <cell r="AA1575">
            <v>1</v>
          </cell>
          <cell r="AB1575">
            <v>0</v>
          </cell>
          <cell r="AC1575">
            <v>0.58899999999999997</v>
          </cell>
          <cell r="AD1575">
            <v>0.29500000000000004</v>
          </cell>
          <cell r="AE1575">
            <v>0.58899999999999997</v>
          </cell>
          <cell r="AF1575">
            <v>0.53</v>
          </cell>
          <cell r="AG1575">
            <v>0.86699999999999999</v>
          </cell>
          <cell r="AH1575">
            <v>0.55600000000000005</v>
          </cell>
          <cell r="AI1575">
            <v>1</v>
          </cell>
          <cell r="AJ1575">
            <v>0</v>
          </cell>
        </row>
        <row r="1576">
          <cell r="B1576" t="str">
            <v>T-EuropeEQ</v>
          </cell>
          <cell r="C1576" t="str">
            <v>General</v>
          </cell>
          <cell r="D1576" t="str">
            <v>No Dividend</v>
          </cell>
          <cell r="E1576" t="str">
            <v>Europe Equity ND</v>
          </cell>
          <cell r="F1576" t="str">
            <v>Europe Equity</v>
          </cell>
          <cell r="G1576" t="str">
            <v>EQ Europe</v>
          </cell>
          <cell r="H1576" t="str">
            <v>EQ : Europe</v>
          </cell>
          <cell r="I1576" t="str">
            <v>Active</v>
          </cell>
          <cell r="J1576" t="str">
            <v>Investec European Equity Fund (I Class)</v>
          </cell>
          <cell r="L1576">
            <v>3.27</v>
          </cell>
          <cell r="M1576">
            <v>5.16</v>
          </cell>
          <cell r="N1576">
            <v>6.71</v>
          </cell>
          <cell r="O1576">
            <v>10.46</v>
          </cell>
          <cell r="P1576">
            <v>-4.2</v>
          </cell>
          <cell r="Q1576">
            <v>4.59</v>
          </cell>
          <cell r="R1576" t="str">
            <v>-</v>
          </cell>
          <cell r="S1576" t="str">
            <v>-</v>
          </cell>
          <cell r="U1576">
            <v>0.82699999999999996</v>
          </cell>
          <cell r="V1576">
            <v>1</v>
          </cell>
          <cell r="W1576">
            <v>0.76200000000000001</v>
          </cell>
          <cell r="X1576">
            <v>1</v>
          </cell>
          <cell r="Y1576">
            <v>0.90500000000000003</v>
          </cell>
          <cell r="Z1576">
            <v>0.75</v>
          </cell>
          <cell r="AA1576" t="str">
            <v/>
          </cell>
          <cell r="AB1576" t="str">
            <v/>
          </cell>
          <cell r="AC1576">
            <v>0.8</v>
          </cell>
          <cell r="AD1576">
            <v>1</v>
          </cell>
          <cell r="AE1576">
            <v>0.79</v>
          </cell>
          <cell r="AF1576">
            <v>1</v>
          </cell>
          <cell r="AG1576">
            <v>0.94799999999999995</v>
          </cell>
          <cell r="AH1576">
            <v>0.71500000000000008</v>
          </cell>
          <cell r="AI1576" t="str">
            <v/>
          </cell>
          <cell r="AJ1576" t="str">
            <v/>
          </cell>
        </row>
        <row r="1577">
          <cell r="B1577" t="str">
            <v>T-INFRA</v>
          </cell>
          <cell r="C1577" t="str">
            <v>General</v>
          </cell>
          <cell r="D1577" t="str">
            <v>Dividend</v>
          </cell>
          <cell r="E1577" t="str">
            <v>Foreign Invest Mis D</v>
          </cell>
          <cell r="F1577" t="str">
            <v>Foreign Investment Miscellaneous</v>
          </cell>
          <cell r="G1577" t="str">
            <v>EQ Global Infrastructure</v>
          </cell>
          <cell r="H1577" t="str">
            <v>EQ : Global Infrastructure</v>
          </cell>
          <cell r="I1577" t="str">
            <v>Active</v>
          </cell>
          <cell r="J1577" t="str">
            <v>กระจายลงทุนในหน่วยลงทุน</v>
          </cell>
          <cell r="L1577">
            <v>1.59</v>
          </cell>
          <cell r="M1577">
            <v>5.46</v>
          </cell>
          <cell r="N1577">
            <v>4.8099999999999996</v>
          </cell>
          <cell r="O1577">
            <v>11.46</v>
          </cell>
          <cell r="P1577">
            <v>4.84</v>
          </cell>
          <cell r="Q1577">
            <v>6.26</v>
          </cell>
          <cell r="R1577">
            <v>3.81</v>
          </cell>
          <cell r="S1577">
            <v>8.26</v>
          </cell>
          <cell r="U1577">
            <v>0.4</v>
          </cell>
          <cell r="V1577">
            <v>0.6</v>
          </cell>
          <cell r="W1577">
            <v>1</v>
          </cell>
          <cell r="X1577">
            <v>0.4</v>
          </cell>
          <cell r="Y1577">
            <v>0.6</v>
          </cell>
          <cell r="Z1577">
            <v>0.33399999999999996</v>
          </cell>
          <cell r="AA1577">
            <v>0</v>
          </cell>
          <cell r="AB1577">
            <v>0</v>
          </cell>
          <cell r="AC1577">
            <v>0</v>
          </cell>
          <cell r="AD1577">
            <v>0</v>
          </cell>
          <cell r="AE1577">
            <v>0</v>
          </cell>
          <cell r="AF1577">
            <v>0</v>
          </cell>
          <cell r="AG1577">
            <v>0</v>
          </cell>
          <cell r="AH1577">
            <v>0</v>
          </cell>
          <cell r="AI1577">
            <v>0</v>
          </cell>
          <cell r="AJ1577">
            <v>0</v>
          </cell>
        </row>
        <row r="1578">
          <cell r="B1578" t="str">
            <v>T-AsianProp</v>
          </cell>
          <cell r="C1578" t="str">
            <v>General</v>
          </cell>
          <cell r="D1578" t="str">
            <v>Dividend</v>
          </cell>
          <cell r="E1578" t="str">
            <v>Property - Indirect Global D</v>
          </cell>
          <cell r="F1578" t="str">
            <v>Property - Indirect Global</v>
          </cell>
          <cell r="G1578" t="str">
            <v>Property REITs Asia</v>
          </cell>
          <cell r="H1578" t="str">
            <v>Property/REITs : Asia</v>
          </cell>
          <cell r="I1578" t="str">
            <v>Active</v>
          </cell>
          <cell r="J1578" t="str">
            <v>B&amp;I Asian Real Estate Securities Fund Class A</v>
          </cell>
          <cell r="L1578">
            <v>-1.07</v>
          </cell>
          <cell r="M1578">
            <v>4.0199999999999996</v>
          </cell>
          <cell r="N1578">
            <v>10</v>
          </cell>
          <cell r="O1578">
            <v>8.7200000000000006</v>
          </cell>
          <cell r="P1578">
            <v>7.37</v>
          </cell>
          <cell r="Q1578" t="str">
            <v>-</v>
          </cell>
          <cell r="R1578" t="str">
            <v>-</v>
          </cell>
          <cell r="S1578" t="str">
            <v>-</v>
          </cell>
          <cell r="U1578">
            <v>0.8</v>
          </cell>
          <cell r="V1578">
            <v>0.8</v>
          </cell>
          <cell r="W1578">
            <v>1</v>
          </cell>
          <cell r="X1578">
            <v>1</v>
          </cell>
          <cell r="Y1578">
            <v>1</v>
          </cell>
          <cell r="Z1578" t="str">
            <v/>
          </cell>
          <cell r="AA1578" t="str">
            <v/>
          </cell>
          <cell r="AB1578" t="str">
            <v/>
          </cell>
          <cell r="AC1578">
            <v>0.8</v>
          </cell>
          <cell r="AD1578">
            <v>0.6</v>
          </cell>
          <cell r="AE1578">
            <v>0.66700000000000004</v>
          </cell>
          <cell r="AF1578">
            <v>0.88900000000000001</v>
          </cell>
          <cell r="AG1578">
            <v>0.625</v>
          </cell>
          <cell r="AH1578" t="str">
            <v/>
          </cell>
          <cell r="AI1578" t="str">
            <v/>
          </cell>
          <cell r="AJ1578" t="str">
            <v/>
          </cell>
        </row>
        <row r="1579">
          <cell r="B1579" t="str">
            <v>B-INNOTECH</v>
          </cell>
          <cell r="C1579" t="str">
            <v>General</v>
          </cell>
          <cell r="D1579" t="str">
            <v>No Dividend</v>
          </cell>
          <cell r="E1579" t="str">
            <v>Global Equity ND</v>
          </cell>
          <cell r="F1579" t="str">
            <v>Global Technology</v>
          </cell>
          <cell r="G1579" t="str">
            <v>EQ Global Tech Robo AI</v>
          </cell>
          <cell r="H1579" t="str">
            <v>EQ : Global Tech/Robo/AI</v>
          </cell>
          <cell r="I1579" t="str">
            <v>Active</v>
          </cell>
          <cell r="J1579" t="str">
            <v>Fidelity Funds - Global Technology Fund Class Y-ACC-USD</v>
          </cell>
          <cell r="L1579">
            <v>7.6</v>
          </cell>
          <cell r="M1579">
            <v>14.77</v>
          </cell>
          <cell r="N1579">
            <v>21.11</v>
          </cell>
          <cell r="O1579">
            <v>24.37</v>
          </cell>
          <cell r="P1579">
            <v>20.75</v>
          </cell>
          <cell r="Q1579" t="str">
            <v>-</v>
          </cell>
          <cell r="R1579" t="str">
            <v>-</v>
          </cell>
          <cell r="S1579" t="str">
            <v>-</v>
          </cell>
          <cell r="U1579">
            <v>6.6999999999999948E-2</v>
          </cell>
          <cell r="V1579">
            <v>0.21499999999999997</v>
          </cell>
          <cell r="W1579">
            <v>0.30800000000000005</v>
          </cell>
          <cell r="X1579">
            <v>0.35799999999999998</v>
          </cell>
          <cell r="Y1579">
            <v>0</v>
          </cell>
          <cell r="Z1579" t="str">
            <v/>
          </cell>
          <cell r="AA1579" t="str">
            <v/>
          </cell>
          <cell r="AB1579" t="str">
            <v/>
          </cell>
          <cell r="AC1579">
            <v>7.1999999999999953E-2</v>
          </cell>
          <cell r="AD1579">
            <v>9.2999999999999972E-2</v>
          </cell>
          <cell r="AE1579">
            <v>8.1999999999999962E-2</v>
          </cell>
          <cell r="AF1579">
            <v>7.4999999999999956E-2</v>
          </cell>
          <cell r="AG1579">
            <v>0</v>
          </cell>
          <cell r="AH1579" t="str">
            <v/>
          </cell>
          <cell r="AI1579" t="str">
            <v/>
          </cell>
          <cell r="AJ1579" t="str">
            <v/>
          </cell>
        </row>
        <row r="1580">
          <cell r="B1580" t="str">
            <v>B-INNOTECHRMF</v>
          </cell>
          <cell r="C1580" t="str">
            <v>RMF</v>
          </cell>
          <cell r="D1580" t="str">
            <v>No Dividend</v>
          </cell>
          <cell r="E1580" t="str">
            <v>Global Equity RMF</v>
          </cell>
          <cell r="F1580" t="str">
            <v>Global Equity</v>
          </cell>
          <cell r="G1580" t="str">
            <v>EQ Global Tech Robo AI R</v>
          </cell>
          <cell r="H1580" t="str">
            <v>EQ : Global Tech/Robo/AI</v>
          </cell>
          <cell r="I1580" t="str">
            <v>Active</v>
          </cell>
          <cell r="J1580" t="str">
            <v>Fidelity Funds - Global Technology Fund Class Y-ACC-USD</v>
          </cell>
          <cell r="L1580">
            <v>7.17</v>
          </cell>
          <cell r="M1580">
            <v>13.4</v>
          </cell>
          <cell r="N1580">
            <v>17.18</v>
          </cell>
          <cell r="O1580">
            <v>22.01</v>
          </cell>
          <cell r="P1580" t="str">
            <v>-</v>
          </cell>
          <cell r="Q1580" t="str">
            <v>-</v>
          </cell>
          <cell r="R1580" t="str">
            <v>-</v>
          </cell>
          <cell r="S1580" t="str">
            <v>-</v>
          </cell>
          <cell r="U1580">
            <v>0.33399999999999996</v>
          </cell>
          <cell r="V1580">
            <v>0.66700000000000004</v>
          </cell>
          <cell r="W1580">
            <v>0.66700000000000004</v>
          </cell>
          <cell r="X1580">
            <v>0.66700000000000004</v>
          </cell>
          <cell r="Y1580" t="str">
            <v/>
          </cell>
          <cell r="Z1580" t="str">
            <v/>
          </cell>
          <cell r="AA1580" t="str">
            <v/>
          </cell>
          <cell r="AB1580" t="str">
            <v/>
          </cell>
          <cell r="AC1580">
            <v>7.1999999999999953E-2</v>
          </cell>
          <cell r="AD1580">
            <v>0.14300000000000002</v>
          </cell>
          <cell r="AE1580">
            <v>0.18200000000000005</v>
          </cell>
          <cell r="AF1580">
            <v>0.14300000000000002</v>
          </cell>
          <cell r="AG1580" t="str">
            <v/>
          </cell>
          <cell r="AH1580" t="str">
            <v/>
          </cell>
          <cell r="AI1580" t="str">
            <v/>
          </cell>
          <cell r="AJ1580" t="str">
            <v/>
          </cell>
        </row>
        <row r="1581">
          <cell r="B1581" t="str">
            <v>BCARE</v>
          </cell>
          <cell r="C1581" t="str">
            <v>General</v>
          </cell>
          <cell r="D1581" t="str">
            <v>No Dividend</v>
          </cell>
          <cell r="E1581" t="str">
            <v>Global Health Care ND</v>
          </cell>
          <cell r="F1581" t="str">
            <v>Global Health Care</v>
          </cell>
          <cell r="G1581" t="str">
            <v>EQ Global Healthcare</v>
          </cell>
          <cell r="H1581" t="str">
            <v>EQ : Global Healthcare</v>
          </cell>
          <cell r="I1581" t="str">
            <v>Active</v>
          </cell>
          <cell r="J1581" t="str">
            <v>Wellington Management Portfolios Global Health Care Equity Portfolio</v>
          </cell>
          <cell r="L1581">
            <v>-1.52</v>
          </cell>
          <cell r="M1581">
            <v>3.2</v>
          </cell>
          <cell r="N1581">
            <v>3.24</v>
          </cell>
          <cell r="O1581">
            <v>11.12</v>
          </cell>
          <cell r="P1581">
            <v>4.6100000000000003</v>
          </cell>
          <cell r="Q1581">
            <v>5.0999999999999996</v>
          </cell>
          <cell r="R1581">
            <v>9.4</v>
          </cell>
          <cell r="S1581">
            <v>14.07</v>
          </cell>
          <cell r="U1581">
            <v>0.11199999999999999</v>
          </cell>
          <cell r="V1581">
            <v>0.4</v>
          </cell>
          <cell r="W1581">
            <v>0.14300000000000002</v>
          </cell>
          <cell r="X1581">
            <v>0</v>
          </cell>
          <cell r="Y1581">
            <v>0.28600000000000003</v>
          </cell>
          <cell r="Z1581">
            <v>0.30800000000000005</v>
          </cell>
          <cell r="AA1581">
            <v>0</v>
          </cell>
          <cell r="AB1581">
            <v>0</v>
          </cell>
          <cell r="AC1581">
            <v>9.9999999999999978E-2</v>
          </cell>
          <cell r="AD1581">
            <v>0.5</v>
          </cell>
          <cell r="AE1581">
            <v>0.28600000000000003</v>
          </cell>
          <cell r="AF1581">
            <v>0</v>
          </cell>
          <cell r="AG1581">
            <v>0.14300000000000002</v>
          </cell>
          <cell r="AH1581">
            <v>0.33399999999999996</v>
          </cell>
          <cell r="AI1581">
            <v>0</v>
          </cell>
          <cell r="AJ1581">
            <v>0</v>
          </cell>
        </row>
        <row r="1582">
          <cell r="B1582" t="str">
            <v>BCARERMF</v>
          </cell>
          <cell r="C1582" t="str">
            <v>RMF</v>
          </cell>
          <cell r="D1582" t="str">
            <v>No Dividend</v>
          </cell>
          <cell r="E1582" t="str">
            <v>Global Health Care RMF</v>
          </cell>
          <cell r="F1582" t="str">
            <v>Global Health Care</v>
          </cell>
          <cell r="G1582" t="str">
            <v>EQ Global Healthcare R</v>
          </cell>
          <cell r="H1582" t="str">
            <v>EQ : Global Healthcare</v>
          </cell>
          <cell r="I1582" t="str">
            <v>Active</v>
          </cell>
          <cell r="J1582" t="str">
            <v>Wellington Management Portfolios Global Health Care Equity Portfolio</v>
          </cell>
          <cell r="L1582">
            <v>-1.51</v>
          </cell>
          <cell r="M1582">
            <v>3.09</v>
          </cell>
          <cell r="N1582">
            <v>3.04</v>
          </cell>
          <cell r="O1582">
            <v>10.76</v>
          </cell>
          <cell r="P1582">
            <v>4.24</v>
          </cell>
          <cell r="Q1582">
            <v>4.6399999999999997</v>
          </cell>
          <cell r="R1582" t="str">
            <v>-</v>
          </cell>
          <cell r="S1582" t="str">
            <v>-</v>
          </cell>
          <cell r="U1582">
            <v>0</v>
          </cell>
          <cell r="V1582">
            <v>0.28600000000000003</v>
          </cell>
          <cell r="W1582">
            <v>0.42900000000000005</v>
          </cell>
          <cell r="X1582">
            <v>0</v>
          </cell>
          <cell r="Y1582">
            <v>0.42900000000000005</v>
          </cell>
          <cell r="Z1582">
            <v>0.85799999999999998</v>
          </cell>
          <cell r="AA1582" t="str">
            <v/>
          </cell>
          <cell r="AB1582" t="str">
            <v/>
          </cell>
          <cell r="AC1582">
            <v>0</v>
          </cell>
          <cell r="AD1582">
            <v>0.28600000000000003</v>
          </cell>
          <cell r="AE1582">
            <v>0.42900000000000005</v>
          </cell>
          <cell r="AF1582">
            <v>0</v>
          </cell>
          <cell r="AG1582">
            <v>0.42900000000000005</v>
          </cell>
          <cell r="AH1582">
            <v>0.85799999999999998</v>
          </cell>
          <cell r="AI1582" t="str">
            <v/>
          </cell>
          <cell r="AJ1582" t="str">
            <v/>
          </cell>
        </row>
        <row r="1583">
          <cell r="B1583" t="str">
            <v>B-GLOBAL</v>
          </cell>
          <cell r="C1583" t="str">
            <v>General</v>
          </cell>
          <cell r="D1583" t="str">
            <v>No Dividend</v>
          </cell>
          <cell r="E1583" t="str">
            <v>Global Equity ND</v>
          </cell>
          <cell r="F1583" t="str">
            <v>Global Equity</v>
          </cell>
          <cell r="G1583" t="str">
            <v>EQ DM</v>
          </cell>
          <cell r="H1583" t="str">
            <v>EQ : DM</v>
          </cell>
          <cell r="I1583" t="str">
            <v>Active</v>
          </cell>
          <cell r="J1583" t="str">
            <v>Wellington Management Portfolios (Luxembourg) Global Opportunities Equity Portfolio</v>
          </cell>
          <cell r="L1583">
            <v>4.72</v>
          </cell>
          <cell r="M1583">
            <v>10.57</v>
          </cell>
          <cell r="N1583">
            <v>11.36</v>
          </cell>
          <cell r="O1583">
            <v>17.59</v>
          </cell>
          <cell r="P1583">
            <v>2.2599999999999998</v>
          </cell>
          <cell r="Q1583">
            <v>6.08</v>
          </cell>
          <cell r="R1583" t="str">
            <v>-</v>
          </cell>
          <cell r="S1583" t="str">
            <v>-</v>
          </cell>
          <cell r="U1583">
            <v>5.3000000000000047E-2</v>
          </cell>
          <cell r="V1583">
            <v>0.29800000000000004</v>
          </cell>
          <cell r="W1583">
            <v>0.20599999999999996</v>
          </cell>
          <cell r="X1583">
            <v>0.21699999999999997</v>
          </cell>
          <cell r="Y1583">
            <v>0.46199999999999997</v>
          </cell>
          <cell r="Z1583">
            <v>0.47899999999999998</v>
          </cell>
          <cell r="AA1583" t="str">
            <v/>
          </cell>
          <cell r="AB1583" t="str">
            <v/>
          </cell>
          <cell r="AC1583">
            <v>0.28600000000000003</v>
          </cell>
          <cell r="AD1583">
            <v>0.38900000000000001</v>
          </cell>
          <cell r="AE1583">
            <v>0.32699999999999996</v>
          </cell>
          <cell r="AF1583">
            <v>0.38900000000000001</v>
          </cell>
          <cell r="AG1583">
            <v>0.63200000000000001</v>
          </cell>
          <cell r="AH1583">
            <v>0.54600000000000004</v>
          </cell>
          <cell r="AI1583" t="str">
            <v/>
          </cell>
          <cell r="AJ1583" t="str">
            <v/>
          </cell>
        </row>
        <row r="1584">
          <cell r="B1584" t="str">
            <v>B-GLOBALRMF</v>
          </cell>
          <cell r="C1584" t="str">
            <v>RMF</v>
          </cell>
          <cell r="D1584" t="str">
            <v>No Dividend</v>
          </cell>
          <cell r="E1584" t="str">
            <v>Global Equity RMF</v>
          </cell>
          <cell r="F1584" t="str">
            <v>Global Equity</v>
          </cell>
          <cell r="G1584" t="str">
            <v>EQ DM R</v>
          </cell>
          <cell r="H1584" t="str">
            <v>EQ : DM</v>
          </cell>
          <cell r="I1584" t="str">
            <v>Active</v>
          </cell>
          <cell r="J1584" t="str">
            <v>Wellington Management Portfolios (Luxembourg) Global Opportunities Equity Portfolio</v>
          </cell>
          <cell r="L1584">
            <v>4.71</v>
          </cell>
          <cell r="M1584">
            <v>10.47</v>
          </cell>
          <cell r="N1584">
            <v>10.88</v>
          </cell>
          <cell r="O1584">
            <v>17.34</v>
          </cell>
          <cell r="P1584">
            <v>1.88</v>
          </cell>
          <cell r="Q1584">
            <v>5.74</v>
          </cell>
          <cell r="R1584" t="str">
            <v>-</v>
          </cell>
          <cell r="S1584" t="str">
            <v>-</v>
          </cell>
          <cell r="U1584">
            <v>0</v>
          </cell>
          <cell r="V1584">
            <v>0.71500000000000008</v>
          </cell>
          <cell r="W1584">
            <v>0.5</v>
          </cell>
          <cell r="X1584">
            <v>0.28600000000000003</v>
          </cell>
          <cell r="Y1584">
            <v>0.75</v>
          </cell>
          <cell r="Z1584">
            <v>0.66700000000000004</v>
          </cell>
          <cell r="AA1584" t="str">
            <v/>
          </cell>
          <cell r="AB1584" t="str">
            <v/>
          </cell>
          <cell r="AC1584">
            <v>0.21499999999999997</v>
          </cell>
          <cell r="AD1584">
            <v>0.71500000000000008</v>
          </cell>
          <cell r="AE1584">
            <v>0.54600000000000004</v>
          </cell>
          <cell r="AF1584">
            <v>0.42900000000000005</v>
          </cell>
          <cell r="AG1584">
            <v>0.88900000000000001</v>
          </cell>
          <cell r="AH1584">
            <v>0.75</v>
          </cell>
          <cell r="AI1584" t="str">
            <v/>
          </cell>
          <cell r="AJ1584" t="str">
            <v/>
          </cell>
        </row>
        <row r="1585">
          <cell r="B1585" t="str">
            <v>B-FUTURE</v>
          </cell>
          <cell r="C1585" t="str">
            <v>General</v>
          </cell>
          <cell r="D1585" t="str">
            <v>Dividend</v>
          </cell>
          <cell r="E1585" t="str">
            <v>Global Equity D</v>
          </cell>
          <cell r="F1585" t="str">
            <v>Global Equity</v>
          </cell>
          <cell r="G1585" t="str">
            <v>EQ Global Tech Robo AI</v>
          </cell>
          <cell r="H1585" t="str">
            <v>EQ : Global Tech/Robo/AI</v>
          </cell>
          <cell r="I1585" t="str">
            <v>Active</v>
          </cell>
          <cell r="J1585" t="str">
            <v>Fund of Fund : Allianz Global Investors – Global Artificial Intelligence + Fidelity Funds - China Consumer Fund</v>
          </cell>
          <cell r="L1585">
            <v>5.29</v>
          </cell>
          <cell r="M1585">
            <v>13.19</v>
          </cell>
          <cell r="N1585">
            <v>16.13</v>
          </cell>
          <cell r="O1585">
            <v>19.88</v>
          </cell>
          <cell r="P1585" t="str">
            <v>-</v>
          </cell>
          <cell r="Q1585" t="str">
            <v>-</v>
          </cell>
          <cell r="R1585" t="str">
            <v>-</v>
          </cell>
          <cell r="S1585" t="str">
            <v>-</v>
          </cell>
          <cell r="U1585">
            <v>0.53400000000000003</v>
          </cell>
          <cell r="V1585">
            <v>0.71500000000000008</v>
          </cell>
          <cell r="W1585">
            <v>0.84699999999999998</v>
          </cell>
          <cell r="X1585">
            <v>0.85799999999999998</v>
          </cell>
          <cell r="Y1585" t="str">
            <v/>
          </cell>
          <cell r="Z1585" t="str">
            <v/>
          </cell>
          <cell r="AA1585" t="str">
            <v/>
          </cell>
          <cell r="AB1585" t="str">
            <v/>
          </cell>
          <cell r="AC1585">
            <v>0.23599999999999999</v>
          </cell>
          <cell r="AD1585">
            <v>5.9000000000000052E-2</v>
          </cell>
          <cell r="AE1585">
            <v>0.11799999999999999</v>
          </cell>
          <cell r="AF1585">
            <v>0.23599999999999999</v>
          </cell>
          <cell r="AG1585" t="str">
            <v/>
          </cell>
          <cell r="AH1585" t="str">
            <v/>
          </cell>
          <cell r="AI1585" t="str">
            <v/>
          </cell>
          <cell r="AJ1585" t="str">
            <v/>
          </cell>
        </row>
        <row r="1586">
          <cell r="B1586" t="str">
            <v>B-INCOME</v>
          </cell>
          <cell r="C1586" t="str">
            <v>General</v>
          </cell>
          <cell r="D1586" t="str">
            <v>No Dividend</v>
          </cell>
          <cell r="E1586" t="str">
            <v>Aggressive Allocation ND</v>
          </cell>
          <cell r="F1586" t="str">
            <v>Aggressive Allocation</v>
          </cell>
          <cell r="G1586" t="str">
            <v>Income Thai (Multi-Asset)</v>
          </cell>
          <cell r="H1586" t="str">
            <v>Income : Thai (Multi-Asset)</v>
          </cell>
          <cell r="I1586" t="str">
            <v>Active</v>
          </cell>
          <cell r="J1586" t="str">
            <v>กระจายลงทุนในหน่วยลงทุน + ลงทุนเองโดยตรง</v>
          </cell>
          <cell r="L1586">
            <v>1.1000000000000001</v>
          </cell>
          <cell r="M1586">
            <v>3.19</v>
          </cell>
          <cell r="N1586">
            <v>3.51</v>
          </cell>
          <cell r="O1586">
            <v>4.1100000000000003</v>
          </cell>
          <cell r="P1586">
            <v>2.56</v>
          </cell>
          <cell r="Q1586" t="str">
            <v>-</v>
          </cell>
          <cell r="R1586" t="str">
            <v>-</v>
          </cell>
          <cell r="S1586" t="str">
            <v>-</v>
          </cell>
          <cell r="U1586">
            <v>0</v>
          </cell>
          <cell r="V1586">
            <v>0</v>
          </cell>
          <cell r="W1586">
            <v>0.5</v>
          </cell>
          <cell r="X1586">
            <v>0.5</v>
          </cell>
          <cell r="Y1586">
            <v>1</v>
          </cell>
          <cell r="Z1586" t="str">
            <v/>
          </cell>
          <cell r="AA1586" t="str">
            <v/>
          </cell>
          <cell r="AB1586" t="str">
            <v/>
          </cell>
          <cell r="AC1586">
            <v>0.625</v>
          </cell>
          <cell r="AD1586">
            <v>0.30500000000000005</v>
          </cell>
          <cell r="AE1586">
            <v>0.28900000000000003</v>
          </cell>
          <cell r="AF1586">
            <v>0.65300000000000002</v>
          </cell>
          <cell r="AG1586">
            <v>0.17500000000000004</v>
          </cell>
          <cell r="AH1586" t="str">
            <v/>
          </cell>
          <cell r="AI1586" t="str">
            <v/>
          </cell>
          <cell r="AJ1586" t="str">
            <v/>
          </cell>
        </row>
        <row r="1587">
          <cell r="B1587" t="str">
            <v>B-HY (UH) AI</v>
          </cell>
          <cell r="C1587" t="str">
            <v>General</v>
          </cell>
          <cell r="D1587" t="str">
            <v>No Dividend</v>
          </cell>
          <cell r="E1587" t="str">
            <v>Global Bond ND</v>
          </cell>
          <cell r="F1587" t="str">
            <v>Global High Yield Bond</v>
          </cell>
          <cell r="G1587" t="str">
            <v>Foreign Bond High Yield</v>
          </cell>
          <cell r="H1587" t="str">
            <v>Foreign Bond : High Yield</v>
          </cell>
          <cell r="I1587" t="str">
            <v>Active</v>
          </cell>
          <cell r="J1587" t="str">
            <v>AXA World Funds US High Yield Bonds Class I (USD)</v>
          </cell>
          <cell r="L1587">
            <v>2.16</v>
          </cell>
          <cell r="M1587">
            <v>4.6399999999999997</v>
          </cell>
          <cell r="N1587">
            <v>0.87</v>
          </cell>
          <cell r="O1587">
            <v>5.24</v>
          </cell>
          <cell r="P1587">
            <v>5.88</v>
          </cell>
          <cell r="Q1587" t="str">
            <v>-</v>
          </cell>
          <cell r="R1587" t="str">
            <v>-</v>
          </cell>
          <cell r="S1587" t="str">
            <v>-</v>
          </cell>
          <cell r="U1587">
            <v>0</v>
          </cell>
          <cell r="V1587">
            <v>0</v>
          </cell>
          <cell r="W1587">
            <v>1</v>
          </cell>
          <cell r="X1587">
            <v>0.5</v>
          </cell>
          <cell r="Y1587">
            <v>0</v>
          </cell>
          <cell r="Z1587" t="str">
            <v/>
          </cell>
          <cell r="AA1587" t="str">
            <v/>
          </cell>
          <cell r="AB1587" t="str">
            <v/>
          </cell>
          <cell r="AC1587">
            <v>0</v>
          </cell>
          <cell r="AD1587">
            <v>0</v>
          </cell>
          <cell r="AE1587">
            <v>0.93500000000000005</v>
          </cell>
          <cell r="AF1587">
            <v>0.26100000000000001</v>
          </cell>
          <cell r="AG1587">
            <v>0</v>
          </cell>
          <cell r="AH1587" t="str">
            <v/>
          </cell>
          <cell r="AI1587" t="str">
            <v/>
          </cell>
          <cell r="AJ1587" t="str">
            <v/>
          </cell>
        </row>
        <row r="1588">
          <cell r="B1588" t="str">
            <v>B-HY (H75) AI</v>
          </cell>
          <cell r="C1588" t="str">
            <v>General</v>
          </cell>
          <cell r="D1588" t="str">
            <v>No Dividend</v>
          </cell>
          <cell r="E1588" t="str">
            <v>Global Bond ND</v>
          </cell>
          <cell r="F1588" t="str">
            <v>Global High Yield Bond</v>
          </cell>
          <cell r="G1588" t="str">
            <v>Foreign Bond High Yield</v>
          </cell>
          <cell r="H1588" t="str">
            <v>Foreign Bond : High Yield</v>
          </cell>
          <cell r="I1588" t="str">
            <v>Active</v>
          </cell>
          <cell r="J1588" t="str">
            <v>AXA World Funds US High Yield Bonds Class I (USD)</v>
          </cell>
          <cell r="L1588">
            <v>1.34</v>
          </cell>
          <cell r="M1588">
            <v>3.67</v>
          </cell>
          <cell r="N1588">
            <v>3.26</v>
          </cell>
          <cell r="O1588">
            <v>6.75</v>
          </cell>
          <cell r="P1588">
            <v>4.01</v>
          </cell>
          <cell r="Q1588" t="str">
            <v>-</v>
          </cell>
          <cell r="R1588" t="str">
            <v>-</v>
          </cell>
          <cell r="S1588" t="str">
            <v>-</v>
          </cell>
          <cell r="U1588">
            <v>0.16700000000000004</v>
          </cell>
          <cell r="V1588">
            <v>0.58400000000000007</v>
          </cell>
          <cell r="W1588">
            <v>0</v>
          </cell>
          <cell r="X1588">
            <v>0.33399999999999996</v>
          </cell>
          <cell r="Y1588">
            <v>8.3999999999999964E-2</v>
          </cell>
          <cell r="Z1588" t="str">
            <v/>
          </cell>
          <cell r="AA1588" t="str">
            <v/>
          </cell>
          <cell r="AB1588" t="str">
            <v/>
          </cell>
          <cell r="AC1588">
            <v>0.17100000000000004</v>
          </cell>
          <cell r="AD1588">
            <v>0.26100000000000001</v>
          </cell>
          <cell r="AE1588">
            <v>0.5</v>
          </cell>
          <cell r="AF1588">
            <v>0.10899999999999999</v>
          </cell>
          <cell r="AG1588">
            <v>4.8000000000000043E-2</v>
          </cell>
          <cell r="AH1588" t="str">
            <v/>
          </cell>
          <cell r="AI1588" t="str">
            <v/>
          </cell>
          <cell r="AJ1588" t="str">
            <v/>
          </cell>
        </row>
        <row r="1589">
          <cell r="B1589" t="str">
            <v>PWIN</v>
          </cell>
          <cell r="C1589" t="str">
            <v>General</v>
          </cell>
          <cell r="D1589" t="str">
            <v>No Dividend</v>
          </cell>
          <cell r="E1589" t="str">
            <v>Global Equity ND</v>
          </cell>
          <cell r="F1589" t="str">
            <v>Global Equity</v>
          </cell>
          <cell r="G1589" t="str">
            <v>EQ Global Tech Robo AI</v>
          </cell>
          <cell r="H1589" t="str">
            <v>EQ : Global Tech/Robo/AI</v>
          </cell>
          <cell r="I1589" t="str">
            <v>Active</v>
          </cell>
          <cell r="J1589" t="str">
            <v>Fund of Fund : ARKK Innovation ETF, ETFMG Prime Cyber Security ETF, First Trust Nasdaq Cybersecurity ETF, ETFMG Video Game Tech ETF, ETFMG Alternative Harvest ETF</v>
          </cell>
          <cell r="L1589">
            <v>3.79</v>
          </cell>
          <cell r="M1589">
            <v>11.7</v>
          </cell>
          <cell r="N1589">
            <v>10.72</v>
          </cell>
          <cell r="O1589">
            <v>22.14</v>
          </cell>
          <cell r="P1589" t="str">
            <v>-</v>
          </cell>
          <cell r="Q1589" t="str">
            <v>-</v>
          </cell>
          <cell r="R1589" t="str">
            <v>-</v>
          </cell>
          <cell r="S1589" t="str">
            <v>-</v>
          </cell>
          <cell r="U1589">
            <v>0.86699999999999999</v>
          </cell>
          <cell r="V1589">
            <v>0.85799999999999998</v>
          </cell>
          <cell r="W1589">
            <v>1</v>
          </cell>
          <cell r="X1589">
            <v>0.71500000000000008</v>
          </cell>
          <cell r="Y1589" t="str">
            <v/>
          </cell>
          <cell r="Z1589" t="str">
            <v/>
          </cell>
          <cell r="AA1589" t="str">
            <v/>
          </cell>
          <cell r="AB1589" t="str">
            <v/>
          </cell>
          <cell r="AC1589">
            <v>0.46499999999999997</v>
          </cell>
          <cell r="AD1589">
            <v>0.27800000000000002</v>
          </cell>
          <cell r="AE1589">
            <v>0.34699999999999998</v>
          </cell>
          <cell r="AF1589">
            <v>0.18600000000000005</v>
          </cell>
          <cell r="AG1589" t="str">
            <v/>
          </cell>
          <cell r="AH1589" t="str">
            <v/>
          </cell>
          <cell r="AI1589" t="str">
            <v/>
          </cell>
          <cell r="AJ1589" t="str">
            <v/>
          </cell>
        </row>
        <row r="1590">
          <cell r="B1590" t="str">
            <v>1AMGFF</v>
          </cell>
          <cell r="C1590" t="str">
            <v>General</v>
          </cell>
          <cell r="D1590" t="str">
            <v>Dividend</v>
          </cell>
          <cell r="E1590" t="str">
            <v>Global Allocation D</v>
          </cell>
          <cell r="F1590" t="str">
            <v>Global Allocation</v>
          </cell>
          <cell r="G1590" t="str">
            <v>Foreign Bond Global</v>
          </cell>
          <cell r="H1590" t="str">
            <v>Foreign Bond : Global</v>
          </cell>
          <cell r="I1590" t="str">
            <v>Active</v>
          </cell>
          <cell r="J1590" t="str">
            <v>ลงทุนเองโดยตรง</v>
          </cell>
          <cell r="L1590">
            <v>0.21</v>
          </cell>
          <cell r="M1590">
            <v>1.94</v>
          </cell>
          <cell r="N1590">
            <v>2.23</v>
          </cell>
          <cell r="O1590">
            <v>1.97</v>
          </cell>
          <cell r="P1590">
            <v>2.21</v>
          </cell>
          <cell r="Q1590">
            <v>1.58</v>
          </cell>
          <cell r="R1590">
            <v>2.73</v>
          </cell>
          <cell r="S1590">
            <v>3.99</v>
          </cell>
          <cell r="U1590">
            <v>0.57699999999999996</v>
          </cell>
          <cell r="V1590">
            <v>0.56000000000000005</v>
          </cell>
          <cell r="W1590">
            <v>0.67999999999999994</v>
          </cell>
          <cell r="X1590">
            <v>0.76</v>
          </cell>
          <cell r="Y1590">
            <v>0.31899999999999995</v>
          </cell>
          <cell r="Z1590">
            <v>0.33399999999999996</v>
          </cell>
          <cell r="AA1590">
            <v>9.099999999999997E-2</v>
          </cell>
          <cell r="AB1590">
            <v>0.25</v>
          </cell>
          <cell r="AC1590">
            <v>0.85799999999999998</v>
          </cell>
          <cell r="AD1590">
            <v>0.85799999999999998</v>
          </cell>
          <cell r="AE1590">
            <v>0.71500000000000008</v>
          </cell>
          <cell r="AF1590">
            <v>0.85799999999999998</v>
          </cell>
          <cell r="AG1590">
            <v>0.16700000000000004</v>
          </cell>
          <cell r="AH1590">
            <v>0.75</v>
          </cell>
          <cell r="AI1590">
            <v>0</v>
          </cell>
          <cell r="AJ1590">
            <v>0.33399999999999996</v>
          </cell>
        </row>
        <row r="1591">
          <cell r="B1591" t="str">
            <v>1AM-GEM</v>
          </cell>
          <cell r="C1591" t="str">
            <v>General</v>
          </cell>
          <cell r="D1591" t="str">
            <v>Dividend</v>
          </cell>
          <cell r="E1591" t="str">
            <v>Emerging Market Equity D</v>
          </cell>
          <cell r="F1591" t="str">
            <v>Emerging Market Equity</v>
          </cell>
          <cell r="G1591" t="str">
            <v>EQ EM</v>
          </cell>
          <cell r="H1591" t="str">
            <v>EQ : EM</v>
          </cell>
          <cell r="I1591" t="str">
            <v>Active</v>
          </cell>
          <cell r="J1591" t="str">
            <v>กระจายลงทุนในหน่วยลงทุน</v>
          </cell>
          <cell r="L1591">
            <v>3.39</v>
          </cell>
          <cell r="M1591">
            <v>5.94</v>
          </cell>
          <cell r="N1591">
            <v>9.69</v>
          </cell>
          <cell r="O1591">
            <v>10</v>
          </cell>
          <cell r="P1591">
            <v>-5.46</v>
          </cell>
          <cell r="Q1591">
            <v>3.12</v>
          </cell>
          <cell r="R1591">
            <v>1.23</v>
          </cell>
          <cell r="S1591">
            <v>4.53</v>
          </cell>
          <cell r="U1591">
            <v>0.23599999999999999</v>
          </cell>
          <cell r="V1591">
            <v>0.47099999999999997</v>
          </cell>
          <cell r="W1591">
            <v>0.82400000000000007</v>
          </cell>
          <cell r="X1591">
            <v>0.70599999999999996</v>
          </cell>
          <cell r="Y1591">
            <v>0.53</v>
          </cell>
          <cell r="Z1591">
            <v>0.81899999999999995</v>
          </cell>
          <cell r="AA1591">
            <v>0.63700000000000001</v>
          </cell>
          <cell r="AB1591">
            <v>0.33399999999999996</v>
          </cell>
          <cell r="AC1591">
            <v>0.25</v>
          </cell>
          <cell r="AD1591">
            <v>0.5</v>
          </cell>
          <cell r="AE1591">
            <v>1</v>
          </cell>
          <cell r="AF1591">
            <v>0.75</v>
          </cell>
          <cell r="AG1591">
            <v>0.25</v>
          </cell>
          <cell r="AH1591">
            <v>1</v>
          </cell>
          <cell r="AI1591">
            <v>0.66700000000000004</v>
          </cell>
          <cell r="AJ1591">
            <v>0</v>
          </cell>
        </row>
        <row r="1592">
          <cell r="B1592" t="str">
            <v>M-SUKUK</v>
          </cell>
          <cell r="C1592" t="str">
            <v>General</v>
          </cell>
          <cell r="D1592" t="str">
            <v>No Dividend</v>
          </cell>
          <cell r="E1592" t="str">
            <v>Global Bond ND</v>
          </cell>
          <cell r="F1592" t="str">
            <v>Global Bond</v>
          </cell>
          <cell r="G1592" t="str">
            <v>Foreign Bond Global</v>
          </cell>
          <cell r="H1592" t="str">
            <v>Foreign Bond : Global</v>
          </cell>
          <cell r="I1592" t="str">
            <v>Active</v>
          </cell>
          <cell r="J1592" t="str">
            <v>AZ Multi Asset MAMG Global Sukuk Fund class A-ME (USD ACC)</v>
          </cell>
          <cell r="L1592">
            <v>0.45</v>
          </cell>
          <cell r="M1592">
            <v>1.27</v>
          </cell>
          <cell r="N1592">
            <v>1.73</v>
          </cell>
          <cell r="O1592">
            <v>1.63</v>
          </cell>
          <cell r="P1592" t="str">
            <v>-</v>
          </cell>
          <cell r="Q1592" t="str">
            <v>-</v>
          </cell>
          <cell r="R1592" t="str">
            <v>-</v>
          </cell>
          <cell r="S1592" t="str">
            <v>-</v>
          </cell>
          <cell r="U1592">
            <v>0.46199999999999997</v>
          </cell>
          <cell r="V1592">
            <v>0.88</v>
          </cell>
          <cell r="W1592">
            <v>0.8</v>
          </cell>
          <cell r="X1592">
            <v>0.84</v>
          </cell>
          <cell r="Y1592" t="str">
            <v/>
          </cell>
          <cell r="Z1592" t="str">
            <v/>
          </cell>
          <cell r="AA1592" t="str">
            <v/>
          </cell>
          <cell r="AB1592" t="str">
            <v/>
          </cell>
          <cell r="AC1592">
            <v>0.745</v>
          </cell>
          <cell r="AD1592">
            <v>0.97899999999999998</v>
          </cell>
          <cell r="AE1592">
            <v>0.84799999999999998</v>
          </cell>
          <cell r="AF1592">
            <v>0.91400000000000003</v>
          </cell>
          <cell r="AG1592" t="str">
            <v/>
          </cell>
          <cell r="AH1592" t="str">
            <v/>
          </cell>
          <cell r="AI1592" t="str">
            <v/>
          </cell>
          <cell r="AJ1592" t="str">
            <v/>
          </cell>
        </row>
        <row r="1593">
          <cell r="B1593" t="str">
            <v>M-SMART INCOME-AR</v>
          </cell>
          <cell r="C1593" t="str">
            <v>General</v>
          </cell>
          <cell r="D1593" t="str">
            <v>No Dividend</v>
          </cell>
          <cell r="E1593" t="str">
            <v>Global Bond ND</v>
          </cell>
          <cell r="F1593" t="str">
            <v>Global Bond</v>
          </cell>
          <cell r="G1593" t="str">
            <v>Income Global Bond</v>
          </cell>
          <cell r="H1593" t="str">
            <v>Income : Global (Bond)</v>
          </cell>
          <cell r="I1593" t="str">
            <v>Active</v>
          </cell>
          <cell r="J1593" t="str">
            <v>GAM Star Credit Opportunities + BNP Paribas Flexi I US Mortgage</v>
          </cell>
          <cell r="L1593">
            <v>1.42</v>
          </cell>
          <cell r="M1593">
            <v>2.29</v>
          </cell>
          <cell r="N1593">
            <v>3.59</v>
          </cell>
          <cell r="O1593">
            <v>3.76</v>
          </cell>
          <cell r="P1593">
            <v>-0.4</v>
          </cell>
          <cell r="Q1593" t="str">
            <v>-</v>
          </cell>
          <cell r="R1593" t="str">
            <v>-</v>
          </cell>
          <cell r="S1593" t="str">
            <v>-</v>
          </cell>
          <cell r="U1593">
            <v>6.2999999999999945E-2</v>
          </cell>
          <cell r="V1593">
            <v>0.56299999999999994</v>
          </cell>
          <cell r="W1593">
            <v>0.25</v>
          </cell>
          <cell r="X1593">
            <v>0.43799999999999994</v>
          </cell>
          <cell r="Y1593">
            <v>0.93399999999999994</v>
          </cell>
          <cell r="Z1593" t="str">
            <v/>
          </cell>
          <cell r="AA1593" t="str">
            <v/>
          </cell>
          <cell r="AB1593" t="str">
            <v/>
          </cell>
          <cell r="AC1593">
            <v>0.128</v>
          </cell>
          <cell r="AD1593">
            <v>0.65300000000000002</v>
          </cell>
          <cell r="AE1593">
            <v>0.30500000000000005</v>
          </cell>
          <cell r="AF1593">
            <v>0.63100000000000001</v>
          </cell>
          <cell r="AG1593">
            <v>0.85799999999999998</v>
          </cell>
          <cell r="AH1593" t="str">
            <v/>
          </cell>
          <cell r="AI1593" t="str">
            <v/>
          </cell>
          <cell r="AJ1593" t="str">
            <v/>
          </cell>
        </row>
        <row r="1594">
          <cell r="B1594" t="str">
            <v>M-SMART INCOME-AC</v>
          </cell>
          <cell r="C1594" t="str">
            <v>General</v>
          </cell>
          <cell r="D1594" t="str">
            <v>No Dividend</v>
          </cell>
          <cell r="E1594" t="str">
            <v>Global Bond ND</v>
          </cell>
          <cell r="F1594" t="str">
            <v>Global Bond</v>
          </cell>
          <cell r="G1594" t="str">
            <v>Income Global Bond</v>
          </cell>
          <cell r="H1594" t="str">
            <v>Income : Global (Bond)</v>
          </cell>
          <cell r="I1594" t="str">
            <v>Active</v>
          </cell>
          <cell r="J1594" t="str">
            <v>GAM Star Credit Opportunities + BNP Paribas Flexi I US Mortgage</v>
          </cell>
          <cell r="L1594">
            <v>1.4</v>
          </cell>
          <cell r="M1594">
            <v>2.27</v>
          </cell>
          <cell r="N1594">
            <v>3.53</v>
          </cell>
          <cell r="O1594">
            <v>3.74</v>
          </cell>
          <cell r="P1594">
            <v>-0.47</v>
          </cell>
          <cell r="Q1594" t="str">
            <v>-</v>
          </cell>
          <cell r="R1594" t="str">
            <v>-</v>
          </cell>
          <cell r="S1594" t="str">
            <v>-</v>
          </cell>
          <cell r="U1594">
            <v>0.125</v>
          </cell>
          <cell r="V1594">
            <v>0.625</v>
          </cell>
          <cell r="W1594">
            <v>0.68799999999999994</v>
          </cell>
          <cell r="X1594">
            <v>0.5</v>
          </cell>
          <cell r="Y1594">
            <v>1</v>
          </cell>
          <cell r="Z1594" t="str">
            <v/>
          </cell>
          <cell r="AA1594" t="str">
            <v/>
          </cell>
          <cell r="AB1594" t="str">
            <v/>
          </cell>
          <cell r="AC1594">
            <v>0.14900000000000002</v>
          </cell>
          <cell r="AD1594">
            <v>0.67399999999999993</v>
          </cell>
          <cell r="AE1594">
            <v>0.41400000000000003</v>
          </cell>
          <cell r="AF1594">
            <v>0.65300000000000002</v>
          </cell>
          <cell r="AG1594">
            <v>0.88100000000000001</v>
          </cell>
          <cell r="AH1594" t="str">
            <v/>
          </cell>
          <cell r="AI1594" t="str">
            <v/>
          </cell>
          <cell r="AJ1594" t="str">
            <v/>
          </cell>
        </row>
        <row r="1595">
          <cell r="B1595" t="str">
            <v>MGE</v>
          </cell>
          <cell r="C1595" t="str">
            <v>General</v>
          </cell>
          <cell r="D1595" t="str">
            <v>Dividend</v>
          </cell>
          <cell r="E1595" t="str">
            <v>Global Equity D</v>
          </cell>
          <cell r="F1595" t="str">
            <v>Global Equity</v>
          </cell>
          <cell r="G1595" t="str">
            <v>EQ DM</v>
          </cell>
          <cell r="H1595" t="str">
            <v>EQ : DM</v>
          </cell>
          <cell r="I1595" t="str">
            <v>Active</v>
          </cell>
          <cell r="J1595" t="str">
            <v>ลงทุนเองโดยตรง</v>
          </cell>
          <cell r="L1595">
            <v>4.2699999999999996</v>
          </cell>
          <cell r="M1595">
            <v>6.9</v>
          </cell>
          <cell r="N1595">
            <v>6.16</v>
          </cell>
          <cell r="O1595">
            <v>12.06</v>
          </cell>
          <cell r="P1595">
            <v>0.77</v>
          </cell>
          <cell r="Q1595">
            <v>5.3</v>
          </cell>
          <cell r="R1595">
            <v>4.07</v>
          </cell>
          <cell r="S1595">
            <v>8.17</v>
          </cell>
          <cell r="U1595">
            <v>0.15800000000000003</v>
          </cell>
          <cell r="V1595">
            <v>0.75700000000000001</v>
          </cell>
          <cell r="W1595">
            <v>0.58899999999999997</v>
          </cell>
          <cell r="X1595">
            <v>0.78400000000000003</v>
          </cell>
          <cell r="Y1595">
            <v>0.61599999999999999</v>
          </cell>
          <cell r="Z1595">
            <v>0.56600000000000006</v>
          </cell>
          <cell r="AA1595">
            <v>0.4</v>
          </cell>
          <cell r="AB1595">
            <v>0.14300000000000002</v>
          </cell>
          <cell r="AC1595">
            <v>0.35299999999999998</v>
          </cell>
          <cell r="AD1595">
            <v>0.76500000000000001</v>
          </cell>
          <cell r="AE1595">
            <v>0.70599999999999996</v>
          </cell>
          <cell r="AF1595">
            <v>0.88300000000000001</v>
          </cell>
          <cell r="AG1595">
            <v>0.46699999999999997</v>
          </cell>
          <cell r="AH1595">
            <v>0.33399999999999996</v>
          </cell>
          <cell r="AI1595">
            <v>0.4</v>
          </cell>
          <cell r="AJ1595">
            <v>0.25</v>
          </cell>
        </row>
        <row r="1596">
          <cell r="B1596" t="str">
            <v>M-FLEX</v>
          </cell>
          <cell r="C1596" t="str">
            <v>General</v>
          </cell>
          <cell r="D1596" t="str">
            <v>Dividend</v>
          </cell>
          <cell r="E1596" t="str">
            <v>Aggressive Allocation D</v>
          </cell>
          <cell r="F1596" t="str">
            <v>Aggressive Allocation</v>
          </cell>
          <cell r="G1596" t="str">
            <v>Asset Allocation TH (Flexible)</v>
          </cell>
          <cell r="H1596" t="str">
            <v>Asset Allocation : Thai (Flexible)</v>
          </cell>
          <cell r="I1596" t="str">
            <v>Active</v>
          </cell>
          <cell r="J1596">
            <v>0</v>
          </cell>
          <cell r="L1596">
            <v>1.63</v>
          </cell>
          <cell r="M1596">
            <v>3.55</v>
          </cell>
          <cell r="N1596">
            <v>-10.52</v>
          </cell>
          <cell r="O1596">
            <v>7.19</v>
          </cell>
          <cell r="P1596">
            <v>-18.39</v>
          </cell>
          <cell r="Q1596">
            <v>-8.0500000000000007</v>
          </cell>
          <cell r="R1596" t="str">
            <v>-</v>
          </cell>
          <cell r="S1596" t="str">
            <v>-</v>
          </cell>
          <cell r="U1596">
            <v>0.72799999999999998</v>
          </cell>
          <cell r="V1596">
            <v>9.099999999999997E-2</v>
          </cell>
          <cell r="W1596">
            <v>1</v>
          </cell>
          <cell r="X1596">
            <v>0.18200000000000005</v>
          </cell>
          <cell r="Y1596">
            <v>1</v>
          </cell>
          <cell r="Z1596">
            <v>1</v>
          </cell>
          <cell r="AA1596" t="str">
            <v/>
          </cell>
          <cell r="AB1596" t="str">
            <v/>
          </cell>
          <cell r="AC1596">
            <v>0.59099999999999997</v>
          </cell>
          <cell r="AD1596">
            <v>0.22799999999999998</v>
          </cell>
          <cell r="AE1596">
            <v>1</v>
          </cell>
          <cell r="AF1596">
            <v>0.18200000000000005</v>
          </cell>
          <cell r="AG1596">
            <v>1</v>
          </cell>
          <cell r="AH1596">
            <v>1</v>
          </cell>
          <cell r="AI1596" t="str">
            <v/>
          </cell>
          <cell r="AJ1596" t="str">
            <v/>
          </cell>
        </row>
        <row r="1597">
          <cell r="B1597" t="str">
            <v>MULTI1</v>
          </cell>
          <cell r="C1597" t="str">
            <v>General</v>
          </cell>
          <cell r="D1597" t="str">
            <v>Dividend</v>
          </cell>
          <cell r="E1597" t="str">
            <v>Foreign Investment Equity Fix Term D</v>
          </cell>
          <cell r="F1597" t="str">
            <v>Foreign Investment Equity Fix Term</v>
          </cell>
          <cell r="G1597" t="str">
            <v>Foreign Bond Fixed Term</v>
          </cell>
          <cell r="H1597" t="str">
            <v>Foreign Bond : Fixed Term</v>
          </cell>
          <cell r="I1597" t="str">
            <v>Active</v>
          </cell>
          <cell r="J1597">
            <v>0</v>
          </cell>
          <cell r="L1597">
            <v>3.06</v>
          </cell>
          <cell r="M1597">
            <v>5.59</v>
          </cell>
          <cell r="N1597">
            <v>1.75</v>
          </cell>
          <cell r="O1597">
            <v>7.54</v>
          </cell>
          <cell r="P1597">
            <v>-8.68</v>
          </cell>
          <cell r="Q1597">
            <v>-4.1500000000000004</v>
          </cell>
          <cell r="R1597" t="str">
            <v>-</v>
          </cell>
          <cell r="S1597" t="str">
            <v>-</v>
          </cell>
          <cell r="U1597">
            <v>1.7000000000000015E-2</v>
          </cell>
          <cell r="V1597">
            <v>3.0000000000000027E-2</v>
          </cell>
          <cell r="W1597">
            <v>0.11899999999999999</v>
          </cell>
          <cell r="X1597">
            <v>6.5999999999999948E-2</v>
          </cell>
          <cell r="Y1597">
            <v>0.9</v>
          </cell>
          <cell r="Z1597">
            <v>0.93199999999999994</v>
          </cell>
          <cell r="AA1597" t="str">
            <v/>
          </cell>
          <cell r="AB1597" t="str">
            <v/>
          </cell>
          <cell r="AC1597">
            <v>0.19999999999999996</v>
          </cell>
          <cell r="AD1597">
            <v>0.4</v>
          </cell>
          <cell r="AE1597">
            <v>0.4</v>
          </cell>
          <cell r="AF1597">
            <v>0.4</v>
          </cell>
          <cell r="AG1597">
            <v>0.6</v>
          </cell>
          <cell r="AH1597">
            <v>0.75</v>
          </cell>
          <cell r="AI1597" t="str">
            <v/>
          </cell>
          <cell r="AJ1597" t="str">
            <v/>
          </cell>
        </row>
        <row r="1598">
          <cell r="B1598" t="str">
            <v>M-VI</v>
          </cell>
          <cell r="C1598" t="str">
            <v>General</v>
          </cell>
          <cell r="D1598" t="str">
            <v>No Dividend</v>
          </cell>
          <cell r="E1598" t="str">
            <v>Aggressive Allocation ND</v>
          </cell>
          <cell r="F1598" t="str">
            <v>Aggressive Allocation</v>
          </cell>
          <cell r="G1598" t="str">
            <v>EQ DM</v>
          </cell>
          <cell r="H1598" t="str">
            <v>EQ : DM</v>
          </cell>
          <cell r="I1598" t="str">
            <v>Active</v>
          </cell>
          <cell r="J1598" t="str">
            <v>First Eagle Amundi International Fund Class IU2-C (USD)</v>
          </cell>
          <cell r="L1598">
            <v>1.36</v>
          </cell>
          <cell r="M1598">
            <v>4.22</v>
          </cell>
          <cell r="N1598">
            <v>5.3</v>
          </cell>
          <cell r="O1598">
            <v>9.8699999999999992</v>
          </cell>
          <cell r="P1598" t="str">
            <v>-</v>
          </cell>
          <cell r="Q1598" t="str">
            <v>-</v>
          </cell>
          <cell r="R1598" t="str">
            <v>-</v>
          </cell>
          <cell r="S1598" t="str">
            <v>-</v>
          </cell>
          <cell r="U1598">
            <v>0.84299999999999997</v>
          </cell>
          <cell r="V1598">
            <v>0.89200000000000002</v>
          </cell>
          <cell r="W1598">
            <v>0.73599999999999999</v>
          </cell>
          <cell r="X1598">
            <v>0.89200000000000002</v>
          </cell>
          <cell r="Y1598" t="str">
            <v/>
          </cell>
          <cell r="Z1598" t="str">
            <v/>
          </cell>
          <cell r="AA1598" t="str">
            <v/>
          </cell>
          <cell r="AB1598" t="str">
            <v/>
          </cell>
          <cell r="AC1598">
            <v>0.46499999999999997</v>
          </cell>
          <cell r="AD1598">
            <v>0.15300000000000002</v>
          </cell>
          <cell r="AE1598">
            <v>0.13400000000000001</v>
          </cell>
          <cell r="AF1598">
            <v>4.4000000000000039E-2</v>
          </cell>
          <cell r="AG1598" t="str">
            <v/>
          </cell>
          <cell r="AH1598" t="str">
            <v/>
          </cell>
          <cell r="AI1598" t="str">
            <v/>
          </cell>
          <cell r="AJ1598" t="str">
            <v/>
          </cell>
        </row>
        <row r="1599">
          <cell r="B1599" t="str">
            <v>SMO5A1</v>
          </cell>
          <cell r="C1599" t="str">
            <v>General</v>
          </cell>
          <cell r="D1599" t="str">
            <v>No Dividend</v>
          </cell>
          <cell r="E1599" t="str">
            <v>Equity Fix Term ND</v>
          </cell>
          <cell r="F1599" t="str">
            <v>Equity Fix Term</v>
          </cell>
          <cell r="G1599" t="str">
            <v>Triggered</v>
          </cell>
          <cell r="H1599" t="str">
            <v>Triggered</v>
          </cell>
          <cell r="I1599" t="str">
            <v>Active</v>
          </cell>
          <cell r="J1599">
            <v>0</v>
          </cell>
          <cell r="L1599">
            <v>1.53</v>
          </cell>
          <cell r="M1599">
            <v>3.06</v>
          </cell>
          <cell r="N1599">
            <v>2.95</v>
          </cell>
          <cell r="O1599">
            <v>3.85</v>
          </cell>
          <cell r="P1599">
            <v>-5.07</v>
          </cell>
          <cell r="Q1599" t="str">
            <v>-</v>
          </cell>
          <cell r="R1599" t="str">
            <v>-</v>
          </cell>
          <cell r="S1599" t="str">
            <v>-</v>
          </cell>
          <cell r="U1599">
            <v>0.58699999999999997</v>
          </cell>
          <cell r="V1599">
            <v>0.27600000000000002</v>
          </cell>
          <cell r="W1599">
            <v>0.14300000000000002</v>
          </cell>
          <cell r="X1599">
            <v>0.41400000000000003</v>
          </cell>
          <cell r="Y1599">
            <v>0.26100000000000001</v>
          </cell>
          <cell r="Z1599" t="str">
            <v/>
          </cell>
          <cell r="AA1599" t="str">
            <v/>
          </cell>
          <cell r="AB1599" t="str">
            <v/>
          </cell>
          <cell r="AC1599">
            <v>0.68500000000000005</v>
          </cell>
          <cell r="AD1599">
            <v>0.21099999999999997</v>
          </cell>
          <cell r="AE1599">
            <v>0.10599999999999998</v>
          </cell>
          <cell r="AF1599">
            <v>0.42200000000000004</v>
          </cell>
          <cell r="AG1599">
            <v>0.28600000000000003</v>
          </cell>
          <cell r="AH1599" t="str">
            <v/>
          </cell>
          <cell r="AI1599" t="str">
            <v/>
          </cell>
          <cell r="AJ1599" t="str">
            <v/>
          </cell>
        </row>
        <row r="1600">
          <cell r="B1600" t="str">
            <v>MWELL1</v>
          </cell>
          <cell r="C1600" t="str">
            <v>General</v>
          </cell>
          <cell r="D1600" t="str">
            <v>Dividend</v>
          </cell>
          <cell r="E1600" t="str">
            <v>Foreign Investment Equity Fix Term D</v>
          </cell>
          <cell r="F1600" t="str">
            <v>Foreign Investment Equity Fix Term</v>
          </cell>
          <cell r="G1600" t="str">
            <v>Foreign Bond Fixed Term</v>
          </cell>
          <cell r="H1600" t="str">
            <v>Foreign Bond : Fixed Term</v>
          </cell>
          <cell r="I1600" t="str">
            <v>Active</v>
          </cell>
          <cell r="J1600">
            <v>0</v>
          </cell>
          <cell r="L1600">
            <v>-0.42</v>
          </cell>
          <cell r="M1600">
            <v>1.5</v>
          </cell>
          <cell r="N1600">
            <v>-0.41</v>
          </cell>
          <cell r="O1600">
            <v>6.58</v>
          </cell>
          <cell r="P1600">
            <v>-13.83</v>
          </cell>
          <cell r="Q1600">
            <v>-6.17</v>
          </cell>
          <cell r="R1600" t="str">
            <v>-</v>
          </cell>
          <cell r="S1600" t="str">
            <v>-</v>
          </cell>
          <cell r="U1600">
            <v>1</v>
          </cell>
          <cell r="V1600">
            <v>0.14300000000000002</v>
          </cell>
          <cell r="W1600">
            <v>0.98699999999999999</v>
          </cell>
          <cell r="X1600">
            <v>7.1999999999999953E-2</v>
          </cell>
          <cell r="Y1600">
            <v>0.95</v>
          </cell>
          <cell r="Z1600">
            <v>1</v>
          </cell>
          <cell r="AA1600" t="str">
            <v/>
          </cell>
          <cell r="AB1600" t="str">
            <v/>
          </cell>
          <cell r="AC1600">
            <v>1</v>
          </cell>
          <cell r="AD1600">
            <v>1</v>
          </cell>
          <cell r="AE1600">
            <v>1</v>
          </cell>
          <cell r="AF1600">
            <v>0.6</v>
          </cell>
          <cell r="AG1600">
            <v>1</v>
          </cell>
          <cell r="AH1600">
            <v>1</v>
          </cell>
          <cell r="AI1600" t="str">
            <v/>
          </cell>
          <cell r="AJ1600" t="str">
            <v/>
          </cell>
        </row>
        <row r="1601">
          <cell r="B1601" t="str">
            <v>M-INNO1</v>
          </cell>
          <cell r="C1601" t="str">
            <v>General</v>
          </cell>
          <cell r="D1601" t="str">
            <v>Dividend</v>
          </cell>
          <cell r="E1601" t="str">
            <v>Foreign Investment Equity Fix Term D</v>
          </cell>
          <cell r="F1601" t="str">
            <v>Foreign Investment Equity Fix Term</v>
          </cell>
          <cell r="G1601" t="str">
            <v>Foreign Bond Fixed Term</v>
          </cell>
          <cell r="H1601" t="str">
            <v>Foreign Bond : Fixed Term</v>
          </cell>
          <cell r="I1601" t="str">
            <v>Active</v>
          </cell>
          <cell r="J1601">
            <v>0</v>
          </cell>
          <cell r="L1601">
            <v>4.6100000000000003</v>
          </cell>
          <cell r="M1601">
            <v>11.84</v>
          </cell>
          <cell r="N1601">
            <v>9.25</v>
          </cell>
          <cell r="O1601">
            <v>16.940000000000001</v>
          </cell>
          <cell r="P1601">
            <v>1.01</v>
          </cell>
          <cell r="Q1601">
            <v>1.57</v>
          </cell>
          <cell r="R1601" t="str">
            <v>-</v>
          </cell>
          <cell r="S1601" t="str">
            <v>-</v>
          </cell>
          <cell r="U1601">
            <v>7.0000000000000062E-3</v>
          </cell>
          <cell r="V1601">
            <v>1.5000000000000013E-2</v>
          </cell>
          <cell r="W1601">
            <v>2.8000000000000025E-2</v>
          </cell>
          <cell r="X1601">
            <v>1.7000000000000015E-2</v>
          </cell>
          <cell r="Y1601">
            <v>0.57499999999999996</v>
          </cell>
          <cell r="Z1601">
            <v>0.38</v>
          </cell>
          <cell r="AA1601" t="str">
            <v/>
          </cell>
          <cell r="AB1601" t="str">
            <v/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H1601">
            <v>0</v>
          </cell>
          <cell r="AI1601" t="str">
            <v/>
          </cell>
          <cell r="AJ1601" t="str">
            <v/>
          </cell>
        </row>
        <row r="1602">
          <cell r="B1602" t="str">
            <v>SI5A4</v>
          </cell>
          <cell r="C1602" t="str">
            <v>General</v>
          </cell>
          <cell r="D1602" t="str">
            <v>No Dividend</v>
          </cell>
          <cell r="E1602" t="str">
            <v>Foreign Investment Equity Fix Term ND</v>
          </cell>
          <cell r="F1602" t="str">
            <v>Foreign Investment Equity Fix Term</v>
          </cell>
          <cell r="G1602" t="str">
            <v>Foreign Bond Fixed Term</v>
          </cell>
          <cell r="H1602" t="str">
            <v>Foreign Bond : Fixed Term</v>
          </cell>
          <cell r="I1602" t="str">
            <v>Active</v>
          </cell>
          <cell r="J1602">
            <v>0</v>
          </cell>
          <cell r="L1602">
            <v>2.15</v>
          </cell>
          <cell r="M1602">
            <v>2.69</v>
          </cell>
          <cell r="N1602">
            <v>-12.24</v>
          </cell>
          <cell r="O1602">
            <v>2.3199999999999998</v>
          </cell>
          <cell r="P1602">
            <v>-26.95</v>
          </cell>
          <cell r="Q1602" t="str">
            <v>-</v>
          </cell>
          <cell r="R1602" t="str">
            <v>-</v>
          </cell>
          <cell r="S1602" t="str">
            <v>-</v>
          </cell>
          <cell r="U1602">
            <v>3.8000000000000034E-2</v>
          </cell>
          <cell r="V1602">
            <v>6.899999999999995E-2</v>
          </cell>
          <cell r="W1602">
            <v>1</v>
          </cell>
          <cell r="X1602">
            <v>9.8999999999999977E-2</v>
          </cell>
          <cell r="Y1602">
            <v>1</v>
          </cell>
          <cell r="Z1602" t="str">
            <v/>
          </cell>
          <cell r="AA1602" t="str">
            <v/>
          </cell>
          <cell r="AB1602" t="str">
            <v/>
          </cell>
          <cell r="AC1602">
            <v>0.57200000000000006</v>
          </cell>
          <cell r="AD1602">
            <v>0.92900000000000005</v>
          </cell>
          <cell r="AE1602">
            <v>1</v>
          </cell>
          <cell r="AF1602">
            <v>1</v>
          </cell>
          <cell r="AG1602">
            <v>1</v>
          </cell>
          <cell r="AH1602" t="str">
            <v/>
          </cell>
          <cell r="AI1602" t="str">
            <v/>
          </cell>
          <cell r="AJ1602" t="str">
            <v/>
          </cell>
        </row>
        <row r="1603">
          <cell r="B1603" t="str">
            <v>I-CHIC</v>
          </cell>
          <cell r="C1603" t="str">
            <v>General</v>
          </cell>
          <cell r="D1603" t="str">
            <v>No Dividend</v>
          </cell>
          <cell r="E1603" t="str">
            <v>Global Equity ND</v>
          </cell>
          <cell r="F1603" t="str">
            <v>Foreign Investment Miscellaneous</v>
          </cell>
          <cell r="G1603" t="str">
            <v>EQ Thematic - Premium Brand</v>
          </cell>
          <cell r="H1603" t="str">
            <v>EQ : Thematic - Premium Brand</v>
          </cell>
          <cell r="I1603" t="str">
            <v>Active</v>
          </cell>
          <cell r="J1603" t="str">
            <v>Dominion CHIC Fund Limited - Euro IC Share Class (Master Fund)</v>
          </cell>
          <cell r="L1603">
            <v>4.67</v>
          </cell>
          <cell r="M1603">
            <v>11.76</v>
          </cell>
          <cell r="N1603">
            <v>9.1199999999999992</v>
          </cell>
          <cell r="O1603">
            <v>15.86</v>
          </cell>
          <cell r="P1603">
            <v>1.1399999999999999</v>
          </cell>
          <cell r="Q1603">
            <v>3.07</v>
          </cell>
          <cell r="R1603">
            <v>1.1299999999999999</v>
          </cell>
          <cell r="S1603">
            <v>7.65</v>
          </cell>
          <cell r="U1603">
            <v>0</v>
          </cell>
          <cell r="V1603">
            <v>0.5</v>
          </cell>
          <cell r="W1603">
            <v>0.5</v>
          </cell>
          <cell r="X1603">
            <v>0</v>
          </cell>
          <cell r="Y1603">
            <v>0.5</v>
          </cell>
          <cell r="Z1603">
            <v>1</v>
          </cell>
          <cell r="AA1603">
            <v>0</v>
          </cell>
          <cell r="AB1603">
            <v>1</v>
          </cell>
          <cell r="AC1603">
            <v>0.32199999999999995</v>
          </cell>
          <cell r="AD1603">
            <v>0.26</v>
          </cell>
          <cell r="AE1603">
            <v>0.51100000000000001</v>
          </cell>
          <cell r="AF1603">
            <v>0.53800000000000003</v>
          </cell>
          <cell r="AG1603">
            <v>0.68500000000000005</v>
          </cell>
          <cell r="AH1603">
            <v>0.86399999999999999</v>
          </cell>
          <cell r="AI1603">
            <v>0.625</v>
          </cell>
          <cell r="AJ1603">
            <v>0.5</v>
          </cell>
        </row>
        <row r="1604">
          <cell r="B1604" t="str">
            <v>I-DEVELOP</v>
          </cell>
          <cell r="C1604" t="str">
            <v>General</v>
          </cell>
          <cell r="D1604" t="str">
            <v>No Dividend</v>
          </cell>
          <cell r="E1604" t="str">
            <v>Global Equity ND</v>
          </cell>
          <cell r="F1604" t="str">
            <v>Global Equity</v>
          </cell>
          <cell r="G1604" t="str">
            <v>EQ DM</v>
          </cell>
          <cell r="H1604" t="str">
            <v>EQ : DM</v>
          </cell>
          <cell r="I1604" t="str">
            <v>Active</v>
          </cell>
          <cell r="J1604" t="str">
            <v>ลงทุนเองโดยตรง</v>
          </cell>
          <cell r="L1604">
            <v>4.24</v>
          </cell>
          <cell r="M1604">
            <v>7.75</v>
          </cell>
          <cell r="N1604">
            <v>0.69</v>
          </cell>
          <cell r="O1604">
            <v>10.59</v>
          </cell>
          <cell r="P1604">
            <v>-8.06</v>
          </cell>
          <cell r="Q1604">
            <v>-3.11</v>
          </cell>
          <cell r="R1604">
            <v>-0.56999999999999995</v>
          </cell>
          <cell r="S1604" t="str">
            <v>-</v>
          </cell>
          <cell r="U1604">
            <v>0.18500000000000005</v>
          </cell>
          <cell r="V1604">
            <v>0.64900000000000002</v>
          </cell>
          <cell r="W1604">
            <v>0.97099999999999997</v>
          </cell>
          <cell r="X1604">
            <v>0.83799999999999997</v>
          </cell>
          <cell r="Y1604">
            <v>0.96199999999999997</v>
          </cell>
          <cell r="Z1604">
            <v>1</v>
          </cell>
          <cell r="AA1604">
            <v>1</v>
          </cell>
          <cell r="AB1604" t="str">
            <v/>
          </cell>
          <cell r="AC1604">
            <v>0.375</v>
          </cell>
          <cell r="AD1604">
            <v>0.74099999999999999</v>
          </cell>
          <cell r="AE1604">
            <v>0.91900000000000004</v>
          </cell>
          <cell r="AF1604">
            <v>0.81499999999999995</v>
          </cell>
          <cell r="AG1604">
            <v>1</v>
          </cell>
          <cell r="AH1604">
            <v>1</v>
          </cell>
          <cell r="AI1604">
            <v>0.875</v>
          </cell>
          <cell r="AJ1604" t="str">
            <v/>
          </cell>
        </row>
        <row r="1605">
          <cell r="B1605" t="str">
            <v>I-SMART</v>
          </cell>
          <cell r="C1605" t="str">
            <v>General</v>
          </cell>
          <cell r="D1605" t="str">
            <v>Dividend</v>
          </cell>
          <cell r="E1605" t="str">
            <v>Global Bond D</v>
          </cell>
          <cell r="F1605" t="str">
            <v>Global Bond</v>
          </cell>
          <cell r="G1605" t="str">
            <v>Foreign Bond Global</v>
          </cell>
          <cell r="H1605" t="str">
            <v>Foreign Bond : Global</v>
          </cell>
          <cell r="I1605" t="str">
            <v>Active</v>
          </cell>
          <cell r="J1605" t="str">
            <v xml:space="preserve">Amundi Funds Bond Global Aggregate </v>
          </cell>
          <cell r="L1605">
            <v>0.32</v>
          </cell>
          <cell r="M1605">
            <v>1.93</v>
          </cell>
          <cell r="N1605">
            <v>2.13</v>
          </cell>
          <cell r="O1605">
            <v>3.14</v>
          </cell>
          <cell r="P1605">
            <v>0.65</v>
          </cell>
          <cell r="Q1605">
            <v>1.62</v>
          </cell>
          <cell r="R1605">
            <v>2.4700000000000002</v>
          </cell>
          <cell r="S1605" t="str">
            <v>-</v>
          </cell>
          <cell r="U1605">
            <v>0.5</v>
          </cell>
          <cell r="V1605">
            <v>0.67999999999999994</v>
          </cell>
          <cell r="W1605">
            <v>0.72</v>
          </cell>
          <cell r="X1605">
            <v>0.43999999999999995</v>
          </cell>
          <cell r="Y1605">
            <v>0.63700000000000001</v>
          </cell>
          <cell r="Z1605">
            <v>0.25</v>
          </cell>
          <cell r="AA1605">
            <v>0.18200000000000005</v>
          </cell>
          <cell r="AB1605" t="str">
            <v/>
          </cell>
          <cell r="AC1605">
            <v>0.25</v>
          </cell>
          <cell r="AD1605">
            <v>0.25</v>
          </cell>
          <cell r="AE1605">
            <v>0.5</v>
          </cell>
          <cell r="AF1605">
            <v>0</v>
          </cell>
          <cell r="AG1605">
            <v>0.75</v>
          </cell>
          <cell r="AH1605">
            <v>0.33399999999999996</v>
          </cell>
          <cell r="AI1605">
            <v>0.33399999999999996</v>
          </cell>
          <cell r="AJ1605" t="str">
            <v/>
          </cell>
        </row>
        <row r="1606">
          <cell r="B1606" t="str">
            <v>M-ATECH</v>
          </cell>
          <cell r="C1606" t="str">
            <v>General</v>
          </cell>
          <cell r="D1606" t="str">
            <v>No Dividend</v>
          </cell>
          <cell r="E1606" t="str">
            <v>Asia Pacific ex-Japan EQ ND</v>
          </cell>
          <cell r="F1606" t="str">
            <v>Asia Pacific ex-Japan Equity</v>
          </cell>
          <cell r="G1606" t="str">
            <v>EQ Asia</v>
          </cell>
          <cell r="H1606" t="str">
            <v>EQ : Global Tech/Robo/AI</v>
          </cell>
          <cell r="I1606" t="str">
            <v>Active</v>
          </cell>
          <cell r="J1606" t="str">
            <v>Wellington Asia Technology Fund (USD N Acc Unhedged) + Invesco China Technology ETF</v>
          </cell>
          <cell r="L1606">
            <v>5.17</v>
          </cell>
          <cell r="M1606">
            <v>13.88</v>
          </cell>
          <cell r="N1606" t="str">
            <v>-</v>
          </cell>
          <cell r="O1606">
            <v>22.98</v>
          </cell>
          <cell r="P1606" t="str">
            <v>-</v>
          </cell>
          <cell r="Q1606" t="str">
            <v>-</v>
          </cell>
          <cell r="R1606" t="str">
            <v>-</v>
          </cell>
          <cell r="S1606" t="str">
            <v>-</v>
          </cell>
          <cell r="U1606">
            <v>0</v>
          </cell>
          <cell r="V1606">
            <v>0</v>
          </cell>
          <cell r="W1606" t="str">
            <v/>
          </cell>
          <cell r="X1606">
            <v>0</v>
          </cell>
          <cell r="Y1606" t="str">
            <v/>
          </cell>
          <cell r="Z1606" t="str">
            <v/>
          </cell>
          <cell r="AA1606" t="str">
            <v/>
          </cell>
          <cell r="AB1606" t="str">
            <v/>
          </cell>
          <cell r="AC1606">
            <v>0</v>
          </cell>
          <cell r="AD1606">
            <v>0</v>
          </cell>
          <cell r="AE1606" t="str">
            <v/>
          </cell>
          <cell r="AF1606">
            <v>0</v>
          </cell>
          <cell r="AG1606" t="str">
            <v/>
          </cell>
          <cell r="AH1606" t="str">
            <v/>
          </cell>
          <cell r="AI1606" t="str">
            <v/>
          </cell>
          <cell r="AJ1606" t="str">
            <v/>
          </cell>
        </row>
        <row r="1607">
          <cell r="B1607" t="str">
            <v>ASP-CHINA</v>
          </cell>
          <cell r="C1607" t="str">
            <v>General</v>
          </cell>
          <cell r="D1607" t="str">
            <v>No Dividend</v>
          </cell>
          <cell r="E1607" t="str">
            <v>China Equity ND</v>
          </cell>
          <cell r="F1607" t="str">
            <v>China Equity</v>
          </cell>
          <cell r="G1607" t="str">
            <v>EQ China</v>
          </cell>
          <cell r="H1607" t="str">
            <v>EQ : China</v>
          </cell>
          <cell r="I1607" t="str">
            <v>Active</v>
          </cell>
          <cell r="J1607" t="str">
            <v>E.I.Sturda Strategic China Panda Fund</v>
          </cell>
          <cell r="L1607">
            <v>2.4500000000000002</v>
          </cell>
          <cell r="M1607">
            <v>13.16</v>
          </cell>
          <cell r="N1607">
            <v>23.38</v>
          </cell>
          <cell r="O1607">
            <v>20.100000000000001</v>
          </cell>
          <cell r="P1607">
            <v>-8.5500000000000007</v>
          </cell>
          <cell r="Q1607">
            <v>12.05</v>
          </cell>
          <cell r="R1607" t="str">
            <v>-</v>
          </cell>
          <cell r="S1607" t="str">
            <v>-</v>
          </cell>
          <cell r="U1607">
            <v>0.5</v>
          </cell>
          <cell r="V1607">
            <v>0.48199999999999998</v>
          </cell>
          <cell r="W1607">
            <v>0.27300000000000002</v>
          </cell>
          <cell r="X1607">
            <v>0.48199999999999998</v>
          </cell>
          <cell r="Y1607">
            <v>1</v>
          </cell>
          <cell r="Z1607">
            <v>0.31299999999999994</v>
          </cell>
          <cell r="AA1607" t="str">
            <v/>
          </cell>
          <cell r="AB1607" t="str">
            <v/>
          </cell>
          <cell r="AC1607">
            <v>0.54200000000000004</v>
          </cell>
          <cell r="AD1607">
            <v>0.47899999999999998</v>
          </cell>
          <cell r="AE1607">
            <v>0.27800000000000002</v>
          </cell>
          <cell r="AF1607">
            <v>0.47899999999999998</v>
          </cell>
          <cell r="AG1607">
            <v>1</v>
          </cell>
          <cell r="AH1607">
            <v>0.23099999999999998</v>
          </cell>
          <cell r="AI1607" t="str">
            <v/>
          </cell>
          <cell r="AJ1607" t="str">
            <v/>
          </cell>
        </row>
        <row r="1608">
          <cell r="B1608" t="str">
            <v>ASP-NKY225</v>
          </cell>
          <cell r="C1608" t="str">
            <v>General</v>
          </cell>
          <cell r="D1608" t="str">
            <v>No Dividend</v>
          </cell>
          <cell r="E1608" t="str">
            <v>Japan Equity ND</v>
          </cell>
          <cell r="F1608" t="str">
            <v>Japan Equity</v>
          </cell>
          <cell r="G1608" t="str">
            <v>EQ Japan</v>
          </cell>
          <cell r="H1608" t="str">
            <v>EQ : Japan</v>
          </cell>
          <cell r="I1608" t="str">
            <v>Passive</v>
          </cell>
          <cell r="J1608" t="str">
            <v>Nomura NIKKEI 225 Exchanged Traded Fund</v>
          </cell>
          <cell r="L1608">
            <v>4.66</v>
          </cell>
          <cell r="M1608">
            <v>7.58</v>
          </cell>
          <cell r="N1608">
            <v>5.15</v>
          </cell>
          <cell r="O1608">
            <v>11.23</v>
          </cell>
          <cell r="P1608">
            <v>0.33</v>
          </cell>
          <cell r="Q1608">
            <v>8.3699999999999992</v>
          </cell>
          <cell r="R1608" t="str">
            <v>-</v>
          </cell>
          <cell r="S1608" t="str">
            <v>-</v>
          </cell>
          <cell r="U1608">
            <v>0.30800000000000005</v>
          </cell>
          <cell r="V1608">
            <v>0.4</v>
          </cell>
          <cell r="W1608">
            <v>8.3999999999999964E-2</v>
          </cell>
          <cell r="X1608">
            <v>0.6</v>
          </cell>
          <cell r="Y1608">
            <v>0.13100000000000001</v>
          </cell>
          <cell r="Z1608">
            <v>0.4</v>
          </cell>
          <cell r="AA1608" t="str">
            <v/>
          </cell>
          <cell r="AB1608" t="str">
            <v/>
          </cell>
          <cell r="AC1608">
            <v>0.26400000000000001</v>
          </cell>
          <cell r="AD1608">
            <v>0.33399999999999996</v>
          </cell>
          <cell r="AE1608">
            <v>0.11799999999999999</v>
          </cell>
          <cell r="AF1608">
            <v>0.61199999999999999</v>
          </cell>
          <cell r="AG1608">
            <v>0.125</v>
          </cell>
          <cell r="AH1608">
            <v>0.41700000000000004</v>
          </cell>
          <cell r="AI1608" t="str">
            <v/>
          </cell>
          <cell r="AJ1608" t="str">
            <v/>
          </cell>
        </row>
        <row r="1609">
          <cell r="B1609" t="str">
            <v>ASP-NGF</v>
          </cell>
          <cell r="C1609" t="str">
            <v>General</v>
          </cell>
          <cell r="D1609" t="str">
            <v>No Dividend</v>
          </cell>
          <cell r="E1609" t="str">
            <v>Japan Equity ND</v>
          </cell>
          <cell r="F1609" t="str">
            <v>Japan Equity</v>
          </cell>
          <cell r="G1609" t="str">
            <v>EQ Japan</v>
          </cell>
          <cell r="H1609" t="str">
            <v>EQ : Japan</v>
          </cell>
          <cell r="I1609" t="str">
            <v>Active</v>
          </cell>
          <cell r="J1609" t="str">
            <v>E.I. Strategic Management - Nippon Growth (UCITS) Fund</v>
          </cell>
          <cell r="L1609">
            <v>0.69</v>
          </cell>
          <cell r="M1609">
            <v>2.36</v>
          </cell>
          <cell r="N1609">
            <v>-0.47</v>
          </cell>
          <cell r="O1609">
            <v>9.42</v>
          </cell>
          <cell r="P1609">
            <v>-9.33</v>
          </cell>
          <cell r="Q1609">
            <v>4.58</v>
          </cell>
          <cell r="R1609">
            <v>3.62</v>
          </cell>
          <cell r="S1609">
            <v>4.7300000000000004</v>
          </cell>
          <cell r="U1609">
            <v>0.96199999999999997</v>
          </cell>
          <cell r="V1609">
            <v>0.92</v>
          </cell>
          <cell r="W1609">
            <v>0.83399999999999996</v>
          </cell>
          <cell r="X1609">
            <v>0.72</v>
          </cell>
          <cell r="Y1609">
            <v>0.56600000000000006</v>
          </cell>
          <cell r="Z1609">
            <v>0.66700000000000004</v>
          </cell>
          <cell r="AA1609">
            <v>0.85799999999999998</v>
          </cell>
          <cell r="AB1609">
            <v>0</v>
          </cell>
          <cell r="AC1609">
            <v>1</v>
          </cell>
          <cell r="AD1609">
            <v>0.94499999999999995</v>
          </cell>
          <cell r="AE1609">
            <v>0.82400000000000007</v>
          </cell>
          <cell r="AF1609">
            <v>0.72299999999999998</v>
          </cell>
          <cell r="AG1609">
            <v>0.625</v>
          </cell>
          <cell r="AH1609">
            <v>0.58400000000000007</v>
          </cell>
          <cell r="AI1609">
            <v>0.83399999999999996</v>
          </cell>
          <cell r="AJ1609">
            <v>0</v>
          </cell>
        </row>
        <row r="1610">
          <cell r="B1610" t="str">
            <v>ASP-EUROPE VALUE</v>
          </cell>
          <cell r="C1610" t="str">
            <v>General</v>
          </cell>
          <cell r="D1610" t="str">
            <v>No Dividend</v>
          </cell>
          <cell r="E1610" t="str">
            <v>Europe Equity ND</v>
          </cell>
          <cell r="F1610" t="str">
            <v>Europe Equity</v>
          </cell>
          <cell r="G1610" t="str">
            <v>EQ Europe</v>
          </cell>
          <cell r="H1610" t="str">
            <v>EQ : Europe</v>
          </cell>
          <cell r="I1610" t="str">
            <v>Active</v>
          </cell>
          <cell r="J1610" t="str">
            <v>E.I. Sturdza Funds PLC : Strategic Europe Value Fund</v>
          </cell>
          <cell r="L1610">
            <v>1.4</v>
          </cell>
          <cell r="M1610">
            <v>10.67</v>
          </cell>
          <cell r="N1610">
            <v>10.48</v>
          </cell>
          <cell r="O1610">
            <v>15.22</v>
          </cell>
          <cell r="P1610">
            <v>10.68</v>
          </cell>
          <cell r="Q1610">
            <v>4.7699999999999996</v>
          </cell>
          <cell r="R1610" t="str">
            <v>-</v>
          </cell>
          <cell r="S1610" t="str">
            <v>-</v>
          </cell>
          <cell r="U1610">
            <v>1</v>
          </cell>
          <cell r="V1610">
            <v>0.52200000000000002</v>
          </cell>
          <cell r="W1610">
            <v>0.38100000000000001</v>
          </cell>
          <cell r="X1610">
            <v>0.87</v>
          </cell>
          <cell r="Y1610">
            <v>0</v>
          </cell>
          <cell r="Z1610">
            <v>0.68799999999999994</v>
          </cell>
          <cell r="AA1610" t="str">
            <v/>
          </cell>
          <cell r="AB1610" t="str">
            <v/>
          </cell>
          <cell r="AC1610">
            <v>1</v>
          </cell>
          <cell r="AD1610">
            <v>0.5</v>
          </cell>
          <cell r="AE1610">
            <v>0.31599999999999995</v>
          </cell>
          <cell r="AF1610">
            <v>0.85</v>
          </cell>
          <cell r="AG1610">
            <v>0</v>
          </cell>
          <cell r="AH1610">
            <v>0.64300000000000002</v>
          </cell>
          <cell r="AI1610" t="str">
            <v/>
          </cell>
          <cell r="AJ1610" t="str">
            <v/>
          </cell>
        </row>
        <row r="1611">
          <cell r="B1611" t="str">
            <v>B-SENIOR-X</v>
          </cell>
          <cell r="C1611" t="str">
            <v>General</v>
          </cell>
          <cell r="D1611" t="str">
            <v>No Dividend</v>
          </cell>
          <cell r="E1611" t="str">
            <v>Conservative Allocation ND</v>
          </cell>
          <cell r="F1611" t="str">
            <v>Conservative Allocation</v>
          </cell>
          <cell r="G1611" t="str">
            <v>Asset Allocation Thai (EQ30)</v>
          </cell>
          <cell r="H1611" t="str">
            <v>Asset Allocation : Thai (EQ30)</v>
          </cell>
          <cell r="I1611" t="str">
            <v>Active</v>
          </cell>
          <cell r="J1611">
            <v>0</v>
          </cell>
          <cell r="L1611">
            <v>0.9</v>
          </cell>
          <cell r="M1611">
            <v>1.2</v>
          </cell>
          <cell r="N1611">
            <v>2.34</v>
          </cell>
          <cell r="O1611">
            <v>2.4</v>
          </cell>
          <cell r="P1611">
            <v>-0.67</v>
          </cell>
          <cell r="Q1611" t="str">
            <v>-</v>
          </cell>
          <cell r="R1611" t="str">
            <v>-</v>
          </cell>
          <cell r="S1611" t="str">
            <v>-</v>
          </cell>
          <cell r="U1611">
            <v>0.5</v>
          </cell>
          <cell r="V1611">
            <v>0.83399999999999996</v>
          </cell>
          <cell r="W1611">
            <v>0.6</v>
          </cell>
          <cell r="X1611">
            <v>0.83399999999999996</v>
          </cell>
          <cell r="Y1611">
            <v>0.8</v>
          </cell>
          <cell r="Z1611" t="str">
            <v/>
          </cell>
          <cell r="AA1611" t="str">
            <v/>
          </cell>
          <cell r="AB1611" t="str">
            <v/>
          </cell>
          <cell r="AC1611">
            <v>0.13400000000000001</v>
          </cell>
          <cell r="AD1611">
            <v>0.33399999999999996</v>
          </cell>
          <cell r="AE1611">
            <v>0</v>
          </cell>
          <cell r="AF1611">
            <v>0.26700000000000002</v>
          </cell>
          <cell r="AG1611">
            <v>0.64300000000000002</v>
          </cell>
          <cell r="AH1611" t="str">
            <v/>
          </cell>
          <cell r="AI1611" t="str">
            <v/>
          </cell>
          <cell r="AJ1611" t="str">
            <v/>
          </cell>
        </row>
        <row r="1612">
          <cell r="B1612" t="str">
            <v>BGFI</v>
          </cell>
          <cell r="C1612" t="str">
            <v>General</v>
          </cell>
          <cell r="D1612" t="str">
            <v>Dividend</v>
          </cell>
          <cell r="E1612" t="str">
            <v>Global Allocation D</v>
          </cell>
          <cell r="F1612" t="str">
            <v>Global Allocation</v>
          </cell>
          <cell r="G1612" t="str">
            <v>Foreign Bond Global</v>
          </cell>
          <cell r="H1612" t="str">
            <v>Foreign Bond : Global</v>
          </cell>
          <cell r="I1612" t="str">
            <v>Active</v>
          </cell>
          <cell r="J1612" t="str">
            <v>ลงทุนเองโดยตรง</v>
          </cell>
          <cell r="L1612">
            <v>-0.4</v>
          </cell>
          <cell r="M1612">
            <v>1.03</v>
          </cell>
          <cell r="N1612">
            <v>2</v>
          </cell>
          <cell r="O1612">
            <v>1.46</v>
          </cell>
          <cell r="P1612">
            <v>-0.52</v>
          </cell>
          <cell r="Q1612">
            <v>7.0000000000000007E-2</v>
          </cell>
          <cell r="R1612">
            <v>1.49</v>
          </cell>
          <cell r="S1612">
            <v>2.97</v>
          </cell>
          <cell r="U1612">
            <v>1</v>
          </cell>
          <cell r="V1612">
            <v>0.92</v>
          </cell>
          <cell r="W1612">
            <v>0.76</v>
          </cell>
          <cell r="X1612">
            <v>0.92</v>
          </cell>
          <cell r="Y1612">
            <v>0.72799999999999998</v>
          </cell>
          <cell r="Z1612">
            <v>0.75</v>
          </cell>
          <cell r="AA1612">
            <v>0.27300000000000002</v>
          </cell>
          <cell r="AB1612">
            <v>0.75</v>
          </cell>
          <cell r="AC1612">
            <v>1</v>
          </cell>
          <cell r="AD1612">
            <v>1</v>
          </cell>
          <cell r="AE1612">
            <v>1</v>
          </cell>
          <cell r="AF1612">
            <v>1</v>
          </cell>
          <cell r="AG1612">
            <v>0.5</v>
          </cell>
          <cell r="AH1612">
            <v>1</v>
          </cell>
          <cell r="AI1612">
            <v>0.66700000000000004</v>
          </cell>
          <cell r="AJ1612">
            <v>0.66700000000000004</v>
          </cell>
        </row>
        <row r="1613">
          <cell r="B1613" t="str">
            <v>ABJO</v>
          </cell>
          <cell r="C1613" t="str">
            <v>General</v>
          </cell>
          <cell r="D1613" t="str">
            <v>No Dividend</v>
          </cell>
          <cell r="E1613" t="str">
            <v>Japan Equity ND</v>
          </cell>
          <cell r="F1613" t="str">
            <v>Japan Equity</v>
          </cell>
          <cell r="G1613" t="str">
            <v>EQ Japan</v>
          </cell>
          <cell r="H1613" t="str">
            <v>EQ : Japan</v>
          </cell>
          <cell r="I1613" t="str">
            <v>Active</v>
          </cell>
          <cell r="J1613" t="str">
            <v>Aberdeen Global – Japanese Equity Fund</v>
          </cell>
          <cell r="L1613">
            <v>4.9800000000000004</v>
          </cell>
          <cell r="M1613">
            <v>6.37</v>
          </cell>
          <cell r="N1613">
            <v>0.35</v>
          </cell>
          <cell r="O1613">
            <v>6.79</v>
          </cell>
          <cell r="P1613">
            <v>-12.4</v>
          </cell>
          <cell r="Q1613">
            <v>-2.21</v>
          </cell>
          <cell r="R1613">
            <v>3.52</v>
          </cell>
          <cell r="S1613" t="str">
            <v>-</v>
          </cell>
          <cell r="U1613">
            <v>0.19299999999999995</v>
          </cell>
          <cell r="V1613">
            <v>0.64</v>
          </cell>
          <cell r="W1613">
            <v>0.79200000000000004</v>
          </cell>
          <cell r="X1613">
            <v>0.96</v>
          </cell>
          <cell r="Y1613">
            <v>0.82699999999999996</v>
          </cell>
          <cell r="Z1613">
            <v>1</v>
          </cell>
          <cell r="AA1613">
            <v>1</v>
          </cell>
          <cell r="AB1613" t="str">
            <v/>
          </cell>
          <cell r="AC1613">
            <v>0.10599999999999998</v>
          </cell>
          <cell r="AD1613">
            <v>0.61199999999999999</v>
          </cell>
          <cell r="AE1613">
            <v>0.76500000000000001</v>
          </cell>
          <cell r="AF1613">
            <v>0.94499999999999995</v>
          </cell>
          <cell r="AG1613">
            <v>0.875</v>
          </cell>
          <cell r="AH1613">
            <v>1</v>
          </cell>
          <cell r="AI1613">
            <v>1</v>
          </cell>
          <cell r="AJ1613" t="str">
            <v/>
          </cell>
        </row>
        <row r="1614">
          <cell r="B1614" t="str">
            <v>KT-JAPAN-D</v>
          </cell>
          <cell r="C1614" t="str">
            <v>General</v>
          </cell>
          <cell r="D1614" t="str">
            <v>Dividend</v>
          </cell>
          <cell r="E1614" t="str">
            <v>Japan Equity D</v>
          </cell>
          <cell r="F1614" t="str">
            <v>Japan Equity</v>
          </cell>
          <cell r="G1614" t="str">
            <v>EQ Japan</v>
          </cell>
          <cell r="H1614" t="str">
            <v>EQ : Japan</v>
          </cell>
          <cell r="I1614" t="str">
            <v>Active</v>
          </cell>
          <cell r="J1614" t="str">
            <v>Henderson Horizon Fund – JapaneseSmaller Companies Fund – Class A2</v>
          </cell>
          <cell r="L1614">
            <v>7.53</v>
          </cell>
          <cell r="M1614">
            <v>7.87</v>
          </cell>
          <cell r="N1614">
            <v>3.28</v>
          </cell>
          <cell r="O1614">
            <v>14.07</v>
          </cell>
          <cell r="P1614">
            <v>-13.3</v>
          </cell>
          <cell r="Q1614" t="str">
            <v>-</v>
          </cell>
          <cell r="R1614" t="str">
            <v>-</v>
          </cell>
          <cell r="S1614" t="str">
            <v>-</v>
          </cell>
          <cell r="U1614">
            <v>3.9000000000000035E-2</v>
          </cell>
          <cell r="V1614">
            <v>0.28000000000000003</v>
          </cell>
          <cell r="W1614">
            <v>0.25</v>
          </cell>
          <cell r="X1614">
            <v>4.0000000000000036E-2</v>
          </cell>
          <cell r="Y1614">
            <v>0.91400000000000003</v>
          </cell>
          <cell r="Z1614" t="str">
            <v/>
          </cell>
          <cell r="AA1614" t="str">
            <v/>
          </cell>
          <cell r="AB1614" t="str">
            <v/>
          </cell>
          <cell r="AC1614">
            <v>0.16700000000000004</v>
          </cell>
          <cell r="AD1614">
            <v>0.33399999999999996</v>
          </cell>
          <cell r="AE1614">
            <v>0.33399999999999996</v>
          </cell>
          <cell r="AF1614">
            <v>0.16700000000000004</v>
          </cell>
          <cell r="AG1614">
            <v>1</v>
          </cell>
          <cell r="AH1614" t="str">
            <v/>
          </cell>
          <cell r="AI1614" t="str">
            <v/>
          </cell>
          <cell r="AJ1614" t="str">
            <v/>
          </cell>
        </row>
        <row r="1615">
          <cell r="B1615" t="str">
            <v>KT-JAPAN-A</v>
          </cell>
          <cell r="C1615" t="str">
            <v>General</v>
          </cell>
          <cell r="D1615" t="str">
            <v>Dividend</v>
          </cell>
          <cell r="E1615" t="str">
            <v>Japan Equity D</v>
          </cell>
          <cell r="F1615" t="str">
            <v>Japan Equity</v>
          </cell>
          <cell r="G1615" t="str">
            <v>EQ Japan</v>
          </cell>
          <cell r="H1615" t="str">
            <v>EQ : Japan</v>
          </cell>
          <cell r="I1615" t="str">
            <v>Active</v>
          </cell>
          <cell r="J1615" t="str">
            <v>Henderson Horizon Fund – JapaneseSmaller Companies Fund – Class A2</v>
          </cell>
          <cell r="L1615">
            <v>7.53</v>
          </cell>
          <cell r="M1615">
            <v>7.88</v>
          </cell>
          <cell r="N1615">
            <v>3.29</v>
          </cell>
          <cell r="O1615">
            <v>14.08</v>
          </cell>
          <cell r="P1615">
            <v>-13.27</v>
          </cell>
          <cell r="Q1615" t="str">
            <v>-</v>
          </cell>
          <cell r="R1615" t="str">
            <v>-</v>
          </cell>
          <cell r="S1615" t="str">
            <v>-</v>
          </cell>
          <cell r="U1615">
            <v>3.9000000000000035E-2</v>
          </cell>
          <cell r="V1615">
            <v>0.24</v>
          </cell>
          <cell r="W1615">
            <v>0.20899999999999996</v>
          </cell>
          <cell r="X1615">
            <v>0</v>
          </cell>
          <cell r="Y1615">
            <v>0.87</v>
          </cell>
          <cell r="Z1615" t="str">
            <v/>
          </cell>
          <cell r="AA1615" t="str">
            <v/>
          </cell>
          <cell r="AB1615" t="str">
            <v/>
          </cell>
          <cell r="AC1615">
            <v>0.16700000000000004</v>
          </cell>
          <cell r="AD1615">
            <v>0.16700000000000004</v>
          </cell>
          <cell r="AE1615">
            <v>0.16700000000000004</v>
          </cell>
          <cell r="AF1615">
            <v>0</v>
          </cell>
          <cell r="AG1615">
            <v>0.83399999999999996</v>
          </cell>
          <cell r="AH1615" t="str">
            <v/>
          </cell>
          <cell r="AI1615" t="str">
            <v/>
          </cell>
          <cell r="AJ1615" t="str">
            <v/>
          </cell>
        </row>
        <row r="1616">
          <cell r="B1616" t="str">
            <v>SCBFF3MD8</v>
          </cell>
          <cell r="C1616" t="str">
            <v>General</v>
          </cell>
          <cell r="D1616" t="str">
            <v>No Dividend</v>
          </cell>
          <cell r="E1616" t="str">
            <v>Foreign Investment Bond Fix Term ND</v>
          </cell>
          <cell r="F1616" t="str">
            <v>Foreign Investment Bond Fix Term</v>
          </cell>
          <cell r="G1616" t="str">
            <v>Foreign Bond Fixed Term</v>
          </cell>
          <cell r="H1616" t="str">
            <v>Foreign Bond : Fixed Term</v>
          </cell>
          <cell r="I1616" t="str">
            <v>Active</v>
          </cell>
          <cell r="J1616">
            <v>0</v>
          </cell>
          <cell r="L1616">
            <v>0.2</v>
          </cell>
          <cell r="M1616">
            <v>0.37</v>
          </cell>
          <cell r="N1616" t="str">
            <v>-</v>
          </cell>
          <cell r="O1616" t="str">
            <v>-</v>
          </cell>
          <cell r="P1616" t="str">
            <v>-</v>
          </cell>
          <cell r="Q1616" t="str">
            <v>-</v>
          </cell>
          <cell r="R1616" t="str">
            <v>-</v>
          </cell>
          <cell r="S1616" t="str">
            <v>-</v>
          </cell>
          <cell r="U1616">
            <v>0.7</v>
          </cell>
          <cell r="V1616">
            <v>0.90700000000000003</v>
          </cell>
          <cell r="W1616" t="str">
            <v/>
          </cell>
          <cell r="X1616" t="str">
            <v/>
          </cell>
          <cell r="Y1616" t="str">
            <v/>
          </cell>
          <cell r="Z1616" t="str">
            <v/>
          </cell>
          <cell r="AA1616" t="str">
            <v/>
          </cell>
          <cell r="AB1616" t="str">
            <v/>
          </cell>
          <cell r="AC1616">
            <v>0.71199999999999997</v>
          </cell>
          <cell r="AD1616">
            <v>0.94199999999999995</v>
          </cell>
          <cell r="AE1616" t="str">
            <v/>
          </cell>
          <cell r="AF1616" t="str">
            <v/>
          </cell>
          <cell r="AG1616" t="str">
            <v/>
          </cell>
          <cell r="AH1616" t="str">
            <v/>
          </cell>
          <cell r="AI1616" t="str">
            <v/>
          </cell>
          <cell r="AJ1616" t="str">
            <v/>
          </cell>
        </row>
        <row r="1617">
          <cell r="B1617" t="str">
            <v>SCBFF6MK1</v>
          </cell>
          <cell r="C1617" t="str">
            <v>General</v>
          </cell>
          <cell r="D1617" t="str">
            <v>No Dividend</v>
          </cell>
          <cell r="E1617" t="str">
            <v>Foreign Investment Bond Fix Term ND</v>
          </cell>
          <cell r="F1617" t="str">
            <v>Foreign Investment Bond Fix Term</v>
          </cell>
          <cell r="G1617" t="str">
            <v>Foreign Bond Fixed Term</v>
          </cell>
          <cell r="H1617" t="str">
            <v>Foreign Bond : Fixed Term</v>
          </cell>
          <cell r="I1617" t="str">
            <v>Active</v>
          </cell>
          <cell r="J1617">
            <v>0</v>
          </cell>
          <cell r="L1617">
            <v>0.33</v>
          </cell>
          <cell r="M1617">
            <v>0.66</v>
          </cell>
          <cell r="N1617">
            <v>0.75</v>
          </cell>
          <cell r="O1617">
            <v>0.28999999999999998</v>
          </cell>
          <cell r="P1617" t="str">
            <v>-</v>
          </cell>
          <cell r="Q1617" t="str">
            <v>-</v>
          </cell>
          <cell r="R1617" t="str">
            <v>-</v>
          </cell>
          <cell r="S1617" t="str">
            <v>-</v>
          </cell>
          <cell r="U1617">
            <v>0.372</v>
          </cell>
          <cell r="V1617">
            <v>0.53299999999999992</v>
          </cell>
          <cell r="W1617">
            <v>0.57400000000000007</v>
          </cell>
          <cell r="X1617">
            <v>0.88</v>
          </cell>
          <cell r="Y1617" t="str">
            <v/>
          </cell>
          <cell r="Z1617" t="str">
            <v/>
          </cell>
          <cell r="AA1617" t="str">
            <v/>
          </cell>
          <cell r="AB1617" t="str">
            <v/>
          </cell>
          <cell r="AC1617">
            <v>0.34799999999999998</v>
          </cell>
          <cell r="AD1617">
            <v>0.51700000000000002</v>
          </cell>
          <cell r="AE1617">
            <v>0.57299999999999995</v>
          </cell>
          <cell r="AF1617">
            <v>0.85799999999999998</v>
          </cell>
          <cell r="AG1617" t="str">
            <v/>
          </cell>
          <cell r="AH1617" t="str">
            <v/>
          </cell>
          <cell r="AI1617" t="str">
            <v/>
          </cell>
          <cell r="AJ1617" t="str">
            <v/>
          </cell>
        </row>
        <row r="1618">
          <cell r="B1618" t="str">
            <v>B-Fixterm 1/18</v>
          </cell>
          <cell r="C1618" t="str">
            <v>General</v>
          </cell>
          <cell r="D1618" t="str">
            <v>No Dividend</v>
          </cell>
          <cell r="E1618" t="str">
            <v>Bond Fix Term ND</v>
          </cell>
          <cell r="F1618" t="str">
            <v>Bond Fix Term</v>
          </cell>
          <cell r="G1618" t="str">
            <v>Thai Bond Fixed Term</v>
          </cell>
          <cell r="H1618" t="str">
            <v>Thai Bond : Fixed Term</v>
          </cell>
          <cell r="I1618" t="str">
            <v>Active</v>
          </cell>
          <cell r="J1618">
            <v>0</v>
          </cell>
          <cell r="L1618">
            <v>0.13</v>
          </cell>
          <cell r="M1618">
            <v>0.4</v>
          </cell>
          <cell r="N1618">
            <v>0.73</v>
          </cell>
          <cell r="O1618">
            <v>0.47</v>
          </cell>
          <cell r="P1618" t="str">
            <v>-</v>
          </cell>
          <cell r="Q1618" t="str">
            <v>-</v>
          </cell>
          <cell r="R1618" t="str">
            <v>-</v>
          </cell>
          <cell r="S1618" t="str">
            <v>-</v>
          </cell>
          <cell r="U1618">
            <v>0.85799999999999998</v>
          </cell>
          <cell r="V1618">
            <v>0.76400000000000001</v>
          </cell>
          <cell r="W1618">
            <v>0.77</v>
          </cell>
          <cell r="X1618">
            <v>0.94499999999999995</v>
          </cell>
          <cell r="Y1618" t="str">
            <v/>
          </cell>
          <cell r="Z1618" t="str">
            <v/>
          </cell>
          <cell r="AA1618" t="str">
            <v/>
          </cell>
          <cell r="AB1618" t="str">
            <v/>
          </cell>
          <cell r="AC1618">
            <v>0.79</v>
          </cell>
          <cell r="AD1618">
            <v>0.96799999999999997</v>
          </cell>
          <cell r="AE1618">
            <v>1</v>
          </cell>
          <cell r="AF1618">
            <v>0.96499999999999997</v>
          </cell>
          <cell r="AG1618" t="str">
            <v/>
          </cell>
          <cell r="AH1618" t="str">
            <v/>
          </cell>
          <cell r="AI1618" t="str">
            <v/>
          </cell>
          <cell r="AJ1618" t="str">
            <v/>
          </cell>
        </row>
        <row r="1619">
          <cell r="B1619" t="str">
            <v>KTFF212</v>
          </cell>
          <cell r="C1619" t="str">
            <v>General</v>
          </cell>
          <cell r="D1619" t="str">
            <v>No Dividend</v>
          </cell>
          <cell r="E1619" t="str">
            <v>Foreign Investment Bond Fix Term ND</v>
          </cell>
          <cell r="F1619" t="str">
            <v>Foreign Investment Bond Fix Term</v>
          </cell>
          <cell r="G1619" t="str">
            <v>Foreign Bond Fixed Term</v>
          </cell>
          <cell r="H1619" t="str">
            <v>Foreign Bond : Fixed Term</v>
          </cell>
          <cell r="I1619" t="str">
            <v>Active</v>
          </cell>
          <cell r="J1619">
            <v>0</v>
          </cell>
          <cell r="L1619">
            <v>0.15</v>
          </cell>
          <cell r="M1619" t="str">
            <v>-</v>
          </cell>
          <cell r="N1619" t="str">
            <v>-</v>
          </cell>
          <cell r="O1619" t="str">
            <v>-</v>
          </cell>
          <cell r="P1619" t="str">
            <v>-</v>
          </cell>
          <cell r="Q1619" t="str">
            <v>-</v>
          </cell>
          <cell r="R1619" t="str">
            <v>-</v>
          </cell>
          <cell r="S1619" t="str">
            <v>-</v>
          </cell>
          <cell r="U1619">
            <v>0.83199999999999996</v>
          </cell>
          <cell r="V1619" t="str">
            <v/>
          </cell>
          <cell r="W1619" t="str">
            <v/>
          </cell>
          <cell r="X1619" t="str">
            <v/>
          </cell>
          <cell r="Y1619" t="str">
            <v/>
          </cell>
          <cell r="Z1619" t="str">
            <v/>
          </cell>
          <cell r="AA1619" t="str">
            <v/>
          </cell>
          <cell r="AB1619" t="str">
            <v/>
          </cell>
          <cell r="AC1619">
            <v>0.84599999999999997</v>
          </cell>
          <cell r="AD1619" t="str">
            <v/>
          </cell>
          <cell r="AE1619" t="str">
            <v/>
          </cell>
          <cell r="AF1619" t="str">
            <v/>
          </cell>
          <cell r="AG1619" t="str">
            <v/>
          </cell>
          <cell r="AH1619" t="str">
            <v/>
          </cell>
          <cell r="AI1619" t="str">
            <v/>
          </cell>
          <cell r="AJ1619" t="str">
            <v/>
          </cell>
        </row>
        <row r="1620">
          <cell r="B1620" t="str">
            <v>KFF1YEE</v>
          </cell>
          <cell r="C1620" t="str">
            <v>General</v>
          </cell>
          <cell r="D1620" t="str">
            <v>No Dividend</v>
          </cell>
          <cell r="E1620" t="str">
            <v>Foreign Investment Bond Fix Term ND</v>
          </cell>
          <cell r="F1620" t="str">
            <v>Foreign Investment Bond Fix Term</v>
          </cell>
          <cell r="G1620" t="str">
            <v>Foreign Bond Fixed Term</v>
          </cell>
          <cell r="H1620" t="str">
            <v>Foreign Bond : Fixed Term</v>
          </cell>
          <cell r="I1620" t="str">
            <v>Active</v>
          </cell>
          <cell r="J1620">
            <v>0</v>
          </cell>
          <cell r="L1620">
            <v>0.17</v>
          </cell>
          <cell r="M1620" t="str">
            <v>-</v>
          </cell>
          <cell r="N1620" t="str">
            <v>-</v>
          </cell>
          <cell r="O1620">
            <v>0.84</v>
          </cell>
          <cell r="P1620">
            <v>1.42</v>
          </cell>
          <cell r="Q1620" t="str">
            <v>-</v>
          </cell>
          <cell r="R1620" t="str">
            <v>-</v>
          </cell>
          <cell r="S1620" t="str">
            <v>-</v>
          </cell>
          <cell r="U1620">
            <v>0.77400000000000002</v>
          </cell>
          <cell r="V1620" t="str">
            <v/>
          </cell>
          <cell r="W1620" t="str">
            <v/>
          </cell>
          <cell r="X1620">
            <v>0.30800000000000005</v>
          </cell>
          <cell r="Y1620">
            <v>0.22499999999999998</v>
          </cell>
          <cell r="Z1620" t="str">
            <v/>
          </cell>
          <cell r="AA1620" t="str">
            <v/>
          </cell>
          <cell r="AB1620" t="str">
            <v/>
          </cell>
          <cell r="AC1620">
            <v>0.78700000000000003</v>
          </cell>
          <cell r="AD1620" t="str">
            <v/>
          </cell>
          <cell r="AE1620" t="str">
            <v/>
          </cell>
          <cell r="AF1620">
            <v>0.22599999999999998</v>
          </cell>
          <cell r="AG1620">
            <v>0.33399999999999996</v>
          </cell>
          <cell r="AH1620" t="str">
            <v/>
          </cell>
          <cell r="AI1620" t="str">
            <v/>
          </cell>
          <cell r="AJ1620" t="str">
            <v/>
          </cell>
        </row>
        <row r="1621">
          <cell r="B1621" t="str">
            <v>KFF1YEF</v>
          </cell>
          <cell r="C1621" t="str">
            <v>General</v>
          </cell>
          <cell r="D1621" t="str">
            <v>No Dividend</v>
          </cell>
          <cell r="E1621" t="str">
            <v>Foreign Investment Bond Fix Term ND</v>
          </cell>
          <cell r="F1621" t="str">
            <v>Foreign Investment Bond Fix Term</v>
          </cell>
          <cell r="G1621" t="str">
            <v>Foreign Bond Fixed Term</v>
          </cell>
          <cell r="H1621" t="str">
            <v>Foreign Bond : Fixed Term</v>
          </cell>
          <cell r="I1621" t="str">
            <v>Active</v>
          </cell>
          <cell r="J1621">
            <v>0</v>
          </cell>
          <cell r="L1621">
            <v>0.23</v>
          </cell>
          <cell r="M1621" t="str">
            <v>-</v>
          </cell>
          <cell r="N1621" t="str">
            <v>-</v>
          </cell>
          <cell r="O1621">
            <v>0.56000000000000005</v>
          </cell>
          <cell r="P1621" t="str">
            <v>-</v>
          </cell>
          <cell r="Q1621" t="str">
            <v>-</v>
          </cell>
          <cell r="R1621" t="str">
            <v>-</v>
          </cell>
          <cell r="S1621" t="str">
            <v>-</v>
          </cell>
          <cell r="U1621">
            <v>0.61499999999999999</v>
          </cell>
          <cell r="V1621" t="str">
            <v/>
          </cell>
          <cell r="W1621" t="str">
            <v/>
          </cell>
          <cell r="X1621">
            <v>0.55499999999999994</v>
          </cell>
          <cell r="Y1621" t="str">
            <v/>
          </cell>
          <cell r="Z1621" t="str">
            <v/>
          </cell>
          <cell r="AA1621" t="str">
            <v/>
          </cell>
          <cell r="AB1621" t="str">
            <v/>
          </cell>
          <cell r="AC1621">
            <v>0.624</v>
          </cell>
          <cell r="AD1621" t="str">
            <v/>
          </cell>
          <cell r="AE1621" t="str">
            <v/>
          </cell>
          <cell r="AF1621">
            <v>0.51200000000000001</v>
          </cell>
          <cell r="AG1621" t="str">
            <v/>
          </cell>
          <cell r="AH1621" t="str">
            <v/>
          </cell>
          <cell r="AI1621" t="str">
            <v/>
          </cell>
          <cell r="AJ1621" t="str">
            <v/>
          </cell>
        </row>
        <row r="1622">
          <cell r="B1622" t="str">
            <v>KFF6MFU</v>
          </cell>
          <cell r="C1622" t="str">
            <v>General</v>
          </cell>
          <cell r="D1622" t="str">
            <v>No Dividend</v>
          </cell>
          <cell r="E1622" t="str">
            <v>Foreign Investment Bond Fix Term ND</v>
          </cell>
          <cell r="F1622" t="str">
            <v>Foreign Investment Bond Fix Term</v>
          </cell>
          <cell r="G1622" t="str">
            <v>Foreign Bond Fixed Term</v>
          </cell>
          <cell r="H1622" t="str">
            <v>Foreign Bond : Fixed Term</v>
          </cell>
          <cell r="I1622" t="str">
            <v>Active</v>
          </cell>
          <cell r="J1622">
            <v>0</v>
          </cell>
          <cell r="L1622">
            <v>0.32</v>
          </cell>
          <cell r="M1622" t="str">
            <v>-</v>
          </cell>
          <cell r="N1622" t="str">
            <v>-</v>
          </cell>
          <cell r="O1622">
            <v>0.7</v>
          </cell>
          <cell r="P1622" t="str">
            <v>-</v>
          </cell>
          <cell r="Q1622" t="str">
            <v>-</v>
          </cell>
          <cell r="R1622" t="str">
            <v>-</v>
          </cell>
          <cell r="S1622" t="str">
            <v>-</v>
          </cell>
          <cell r="U1622">
            <v>0.39200000000000002</v>
          </cell>
          <cell r="V1622" t="str">
            <v/>
          </cell>
          <cell r="W1622" t="str">
            <v/>
          </cell>
          <cell r="X1622">
            <v>0.39100000000000001</v>
          </cell>
          <cell r="Y1622" t="str">
            <v/>
          </cell>
          <cell r="Z1622" t="str">
            <v/>
          </cell>
          <cell r="AA1622" t="str">
            <v/>
          </cell>
          <cell r="AB1622" t="str">
            <v/>
          </cell>
          <cell r="AC1622">
            <v>0.373</v>
          </cell>
          <cell r="AD1622" t="str">
            <v/>
          </cell>
          <cell r="AE1622" t="str">
            <v/>
          </cell>
          <cell r="AF1622">
            <v>0.33099999999999996</v>
          </cell>
          <cell r="AG1622" t="str">
            <v/>
          </cell>
          <cell r="AH1622" t="str">
            <v/>
          </cell>
          <cell r="AI1622" t="str">
            <v/>
          </cell>
          <cell r="AJ1622" t="str">
            <v/>
          </cell>
        </row>
        <row r="1623">
          <cell r="B1623" t="str">
            <v>CIMB-PRINCIPAL JEQ</v>
          </cell>
          <cell r="C1623" t="str">
            <v>General</v>
          </cell>
          <cell r="D1623" t="str">
            <v>No Dividend</v>
          </cell>
          <cell r="E1623" t="str">
            <v>Japan Equity ND</v>
          </cell>
          <cell r="F1623" t="str">
            <v>Japan Equity</v>
          </cell>
          <cell r="G1623" t="str">
            <v>EQ Japan</v>
          </cell>
          <cell r="H1623" t="str">
            <v>EQ : Japan</v>
          </cell>
          <cell r="I1623" t="str">
            <v>Active</v>
          </cell>
          <cell r="J1623" t="str">
            <v>Principal Global Investors Funds - Japanese Equity Fund</v>
          </cell>
          <cell r="L1623">
            <v>2.59</v>
          </cell>
          <cell r="M1623">
            <v>9.08</v>
          </cell>
          <cell r="N1623">
            <v>-0.72</v>
          </cell>
          <cell r="O1623">
            <v>11.54</v>
          </cell>
          <cell r="P1623">
            <v>-9.74</v>
          </cell>
          <cell r="Q1623">
            <v>1.74</v>
          </cell>
          <cell r="R1623">
            <v>4.5599999999999996</v>
          </cell>
          <cell r="S1623" t="str">
            <v>-</v>
          </cell>
          <cell r="U1623">
            <v>0.53899999999999992</v>
          </cell>
          <cell r="V1623">
            <v>7.999999999999996E-2</v>
          </cell>
          <cell r="W1623">
            <v>0.875</v>
          </cell>
          <cell r="X1623">
            <v>0.4</v>
          </cell>
          <cell r="Y1623">
            <v>0.60899999999999999</v>
          </cell>
          <cell r="Z1623">
            <v>0.93399999999999994</v>
          </cell>
          <cell r="AA1623">
            <v>0.71500000000000008</v>
          </cell>
          <cell r="AB1623" t="str">
            <v/>
          </cell>
          <cell r="AC1623">
            <v>0.52700000000000002</v>
          </cell>
          <cell r="AD1623">
            <v>0.11199999999999999</v>
          </cell>
          <cell r="AE1623">
            <v>0.88300000000000001</v>
          </cell>
          <cell r="AF1623">
            <v>0.33399999999999996</v>
          </cell>
          <cell r="AG1623">
            <v>0.68799999999999994</v>
          </cell>
          <cell r="AH1623">
            <v>0.91700000000000004</v>
          </cell>
          <cell r="AI1623">
            <v>0.66700000000000004</v>
          </cell>
          <cell r="AJ1623" t="str">
            <v/>
          </cell>
        </row>
        <row r="1624">
          <cell r="B1624" t="str">
            <v>SCBFF6MK2</v>
          </cell>
          <cell r="C1624" t="str">
            <v>General</v>
          </cell>
          <cell r="D1624" t="str">
            <v>No Dividend</v>
          </cell>
          <cell r="E1624" t="str">
            <v>Foreign Investment Bond Fix Term ND</v>
          </cell>
          <cell r="F1624" t="str">
            <v>Foreign Investment Bond Fix Term</v>
          </cell>
          <cell r="G1624" t="str">
            <v>Foreign Bond Fixed Term</v>
          </cell>
          <cell r="H1624" t="str">
            <v>Foreign Bond : Fixed Term</v>
          </cell>
          <cell r="I1624" t="str">
            <v>Active</v>
          </cell>
          <cell r="J1624">
            <v>0</v>
          </cell>
          <cell r="L1624">
            <v>0.28000000000000003</v>
          </cell>
          <cell r="M1624">
            <v>0.63</v>
          </cell>
          <cell r="N1624">
            <v>0.82</v>
          </cell>
          <cell r="O1624">
            <v>0.39</v>
          </cell>
          <cell r="P1624" t="str">
            <v>-</v>
          </cell>
          <cell r="Q1624" t="str">
            <v>-</v>
          </cell>
          <cell r="R1624" t="str">
            <v>-</v>
          </cell>
          <cell r="S1624" t="str">
            <v>-</v>
          </cell>
          <cell r="U1624">
            <v>0.47299999999999998</v>
          </cell>
          <cell r="V1624">
            <v>0.55699999999999994</v>
          </cell>
          <cell r="W1624">
            <v>0.46199999999999997</v>
          </cell>
          <cell r="X1624">
            <v>0.77</v>
          </cell>
          <cell r="Y1624" t="str">
            <v/>
          </cell>
          <cell r="Z1624" t="str">
            <v/>
          </cell>
          <cell r="AA1624" t="str">
            <v/>
          </cell>
          <cell r="AB1624" t="str">
            <v/>
          </cell>
          <cell r="AC1624">
            <v>0.46899999999999997</v>
          </cell>
          <cell r="AD1624">
            <v>0.55000000000000004</v>
          </cell>
          <cell r="AE1624">
            <v>0.41700000000000004</v>
          </cell>
          <cell r="AF1624">
            <v>0.72199999999999998</v>
          </cell>
          <cell r="AG1624" t="str">
            <v/>
          </cell>
          <cell r="AH1624" t="str">
            <v/>
          </cell>
          <cell r="AI1624" t="str">
            <v/>
          </cell>
          <cell r="AJ1624" t="str">
            <v/>
          </cell>
        </row>
        <row r="1625">
          <cell r="B1625" t="str">
            <v>BP32/18</v>
          </cell>
          <cell r="C1625" t="str">
            <v>General</v>
          </cell>
          <cell r="D1625" t="str">
            <v>No Dividend</v>
          </cell>
          <cell r="E1625" t="str">
            <v>Foreign Investment Bond Fix Term ND</v>
          </cell>
          <cell r="F1625" t="str">
            <v>Foreign Investment Bond Fix Term</v>
          </cell>
          <cell r="G1625" t="str">
            <v>Foreign Bond Fixed Term</v>
          </cell>
          <cell r="H1625" t="str">
            <v>Foreign Bond : Fixed Term</v>
          </cell>
          <cell r="I1625" t="str">
            <v>Active</v>
          </cell>
          <cell r="J1625">
            <v>0</v>
          </cell>
          <cell r="L1625">
            <v>0.15</v>
          </cell>
          <cell r="M1625">
            <v>0.43</v>
          </cell>
          <cell r="N1625">
            <v>0.79</v>
          </cell>
          <cell r="O1625">
            <v>0.52</v>
          </cell>
          <cell r="P1625" t="str">
            <v>-</v>
          </cell>
          <cell r="Q1625" t="str">
            <v>-</v>
          </cell>
          <cell r="R1625" t="str">
            <v>-</v>
          </cell>
          <cell r="S1625" t="str">
            <v>-</v>
          </cell>
          <cell r="U1625">
            <v>0.83199999999999996</v>
          </cell>
          <cell r="V1625">
            <v>0.81800000000000006</v>
          </cell>
          <cell r="W1625">
            <v>0.53200000000000003</v>
          </cell>
          <cell r="X1625">
            <v>0.58800000000000008</v>
          </cell>
          <cell r="Y1625" t="str">
            <v/>
          </cell>
          <cell r="Z1625" t="str">
            <v/>
          </cell>
          <cell r="AA1625" t="str">
            <v/>
          </cell>
          <cell r="AB1625" t="str">
            <v/>
          </cell>
          <cell r="AC1625">
            <v>0.84599999999999997</v>
          </cell>
          <cell r="AD1625">
            <v>0.83699999999999997</v>
          </cell>
          <cell r="AE1625">
            <v>0.52100000000000002</v>
          </cell>
          <cell r="AF1625">
            <v>0.55699999999999994</v>
          </cell>
          <cell r="AG1625" t="str">
            <v/>
          </cell>
          <cell r="AH1625" t="str">
            <v/>
          </cell>
          <cell r="AI1625" t="str">
            <v/>
          </cell>
          <cell r="AJ1625" t="str">
            <v/>
          </cell>
        </row>
        <row r="1626">
          <cell r="B1626" t="str">
            <v>BP33/18</v>
          </cell>
          <cell r="C1626" t="str">
            <v>General</v>
          </cell>
          <cell r="D1626" t="str">
            <v>No Dividend</v>
          </cell>
          <cell r="E1626" t="str">
            <v>Foreign Investment Bond Fix Term ND</v>
          </cell>
          <cell r="F1626" t="str">
            <v>Foreign Investment Bond Fix Term</v>
          </cell>
          <cell r="G1626" t="str">
            <v>Foreign Bond Fixed Term</v>
          </cell>
          <cell r="H1626" t="str">
            <v>Foreign Bond : Fixed Term</v>
          </cell>
          <cell r="I1626" t="str">
            <v>Active</v>
          </cell>
          <cell r="J1626">
            <v>0</v>
          </cell>
          <cell r="L1626">
            <v>0.16</v>
          </cell>
          <cell r="M1626">
            <v>0.44</v>
          </cell>
          <cell r="N1626">
            <v>0.73</v>
          </cell>
          <cell r="O1626">
            <v>0.55000000000000004</v>
          </cell>
          <cell r="P1626" t="str">
            <v>-</v>
          </cell>
          <cell r="Q1626" t="str">
            <v>-</v>
          </cell>
          <cell r="R1626" t="str">
            <v>-</v>
          </cell>
          <cell r="S1626" t="str">
            <v>-</v>
          </cell>
          <cell r="U1626">
            <v>0.79100000000000004</v>
          </cell>
          <cell r="V1626">
            <v>0.80800000000000005</v>
          </cell>
          <cell r="W1626">
            <v>0.60199999999999998</v>
          </cell>
          <cell r="X1626">
            <v>0.56600000000000006</v>
          </cell>
          <cell r="Y1626" t="str">
            <v/>
          </cell>
          <cell r="Z1626" t="str">
            <v/>
          </cell>
          <cell r="AA1626" t="str">
            <v/>
          </cell>
          <cell r="AB1626" t="str">
            <v/>
          </cell>
          <cell r="AC1626">
            <v>0.8</v>
          </cell>
          <cell r="AD1626">
            <v>0.82400000000000007</v>
          </cell>
          <cell r="AE1626">
            <v>0.61499999999999999</v>
          </cell>
          <cell r="AF1626">
            <v>0.52700000000000002</v>
          </cell>
          <cell r="AG1626" t="str">
            <v/>
          </cell>
          <cell r="AH1626" t="str">
            <v/>
          </cell>
          <cell r="AI1626" t="str">
            <v/>
          </cell>
          <cell r="AJ1626" t="str">
            <v/>
          </cell>
        </row>
        <row r="1627">
          <cell r="B1627" t="str">
            <v>SCBAI6M60</v>
          </cell>
          <cell r="C1627" t="str">
            <v>General</v>
          </cell>
          <cell r="D1627" t="str">
            <v>No Dividend</v>
          </cell>
          <cell r="E1627" t="str">
            <v>High Yield Bond Fix Term ND</v>
          </cell>
          <cell r="F1627" t="str">
            <v>High Yield Bond Fix Term</v>
          </cell>
          <cell r="G1627" t="str">
            <v>Foreign Bond Fixed Term</v>
          </cell>
          <cell r="H1627" t="str">
            <v>Foreign Bond : Fixed Term</v>
          </cell>
          <cell r="I1627" t="str">
            <v>Active</v>
          </cell>
          <cell r="J1627">
            <v>0</v>
          </cell>
          <cell r="L1627">
            <v>0.18</v>
          </cell>
          <cell r="M1627">
            <v>0.54</v>
          </cell>
          <cell r="N1627">
            <v>0.9</v>
          </cell>
          <cell r="O1627">
            <v>0.41</v>
          </cell>
          <cell r="P1627" t="str">
            <v>-</v>
          </cell>
          <cell r="Q1627" t="str">
            <v>-</v>
          </cell>
          <cell r="R1627" t="str">
            <v>-</v>
          </cell>
          <cell r="S1627" t="str">
            <v>-</v>
          </cell>
          <cell r="U1627">
            <v>0.75700000000000001</v>
          </cell>
          <cell r="V1627">
            <v>0.7</v>
          </cell>
          <cell r="W1627">
            <v>0.38500000000000001</v>
          </cell>
          <cell r="X1627">
            <v>0.748</v>
          </cell>
          <cell r="Y1627" t="str">
            <v/>
          </cell>
          <cell r="Z1627" t="str">
            <v/>
          </cell>
          <cell r="AA1627" t="str">
            <v/>
          </cell>
          <cell r="AB1627" t="str">
            <v/>
          </cell>
          <cell r="AC1627">
            <v>0.76200000000000001</v>
          </cell>
          <cell r="AD1627">
            <v>0.78600000000000003</v>
          </cell>
          <cell r="AE1627">
            <v>0.81899999999999995</v>
          </cell>
          <cell r="AF1627">
            <v>1</v>
          </cell>
          <cell r="AG1627" t="str">
            <v/>
          </cell>
          <cell r="AH1627" t="str">
            <v/>
          </cell>
          <cell r="AI1627" t="str">
            <v/>
          </cell>
          <cell r="AJ1627" t="str">
            <v/>
          </cell>
        </row>
        <row r="1628">
          <cell r="B1628" t="str">
            <v>SCBFF3MD7</v>
          </cell>
          <cell r="C1628" t="str">
            <v>General</v>
          </cell>
          <cell r="D1628" t="str">
            <v>No Dividend</v>
          </cell>
          <cell r="E1628" t="str">
            <v>Foreign Investment Bond Fix Term ND</v>
          </cell>
          <cell r="F1628" t="str">
            <v>Foreign Investment Bond Fix Term</v>
          </cell>
          <cell r="G1628" t="str">
            <v>Foreign Bond Fixed Term</v>
          </cell>
          <cell r="H1628" t="str">
            <v>Foreign Bond : Fixed Term</v>
          </cell>
          <cell r="I1628" t="str">
            <v>Active</v>
          </cell>
          <cell r="J1628">
            <v>0</v>
          </cell>
          <cell r="L1628">
            <v>0.18</v>
          </cell>
          <cell r="M1628">
            <v>0.36</v>
          </cell>
          <cell r="N1628" t="str">
            <v>-</v>
          </cell>
          <cell r="O1628" t="str">
            <v>-</v>
          </cell>
          <cell r="P1628" t="str">
            <v>-</v>
          </cell>
          <cell r="Q1628" t="str">
            <v>-</v>
          </cell>
          <cell r="R1628" t="str">
            <v>-</v>
          </cell>
          <cell r="S1628" t="str">
            <v>-</v>
          </cell>
          <cell r="U1628">
            <v>0.75700000000000001</v>
          </cell>
          <cell r="V1628">
            <v>0.92700000000000005</v>
          </cell>
          <cell r="W1628" t="str">
            <v/>
          </cell>
          <cell r="X1628" t="str">
            <v/>
          </cell>
          <cell r="Y1628" t="str">
            <v/>
          </cell>
          <cell r="Z1628" t="str">
            <v/>
          </cell>
          <cell r="AA1628" t="str">
            <v/>
          </cell>
          <cell r="AB1628" t="str">
            <v/>
          </cell>
          <cell r="AC1628">
            <v>0.77</v>
          </cell>
          <cell r="AD1628">
            <v>0.96099999999999997</v>
          </cell>
          <cell r="AE1628" t="str">
            <v/>
          </cell>
          <cell r="AF1628" t="str">
            <v/>
          </cell>
          <cell r="AG1628" t="str">
            <v/>
          </cell>
          <cell r="AH1628" t="str">
            <v/>
          </cell>
          <cell r="AI1628" t="str">
            <v/>
          </cell>
          <cell r="AJ1628" t="str">
            <v/>
          </cell>
        </row>
        <row r="1629">
          <cell r="B1629" t="str">
            <v>ONE-COMPLEX1Y1</v>
          </cell>
          <cell r="C1629" t="str">
            <v>General</v>
          </cell>
          <cell r="D1629" t="str">
            <v>No Dividend</v>
          </cell>
          <cell r="E1629" t="str">
            <v>Bond Fix Term ND</v>
          </cell>
          <cell r="F1629" t="str">
            <v>Bond Fix Term</v>
          </cell>
          <cell r="G1629" t="str">
            <v>Thai Bond Fixed Term</v>
          </cell>
          <cell r="H1629" t="str">
            <v>Thai Bond : Fixed Term</v>
          </cell>
          <cell r="I1629" t="str">
            <v>Active</v>
          </cell>
          <cell r="L1629" t="str">
            <v>-</v>
          </cell>
          <cell r="M1629" t="str">
            <v>-</v>
          </cell>
          <cell r="N1629" t="str">
            <v>-</v>
          </cell>
          <cell r="O1629" t="str">
            <v>-</v>
          </cell>
          <cell r="P1629" t="str">
            <v>-</v>
          </cell>
          <cell r="Q1629" t="str">
            <v>-</v>
          </cell>
          <cell r="R1629" t="str">
            <v>-</v>
          </cell>
          <cell r="S1629" t="str">
            <v>-</v>
          </cell>
          <cell r="U1629" t="str">
            <v/>
          </cell>
          <cell r="V1629" t="str">
            <v/>
          </cell>
          <cell r="W1629" t="str">
            <v/>
          </cell>
          <cell r="X1629" t="str">
            <v/>
          </cell>
          <cell r="Y1629" t="str">
            <v/>
          </cell>
          <cell r="Z1629" t="str">
            <v/>
          </cell>
          <cell r="AA1629" t="str">
            <v/>
          </cell>
          <cell r="AB1629" t="str">
            <v/>
          </cell>
          <cell r="AC1629" t="str">
            <v/>
          </cell>
          <cell r="AD1629" t="str">
            <v/>
          </cell>
          <cell r="AE1629" t="str">
            <v/>
          </cell>
          <cell r="AF1629" t="str">
            <v/>
          </cell>
          <cell r="AG1629" t="str">
            <v/>
          </cell>
          <cell r="AH1629" t="str">
            <v/>
          </cell>
          <cell r="AI1629" t="str">
            <v/>
          </cell>
          <cell r="AJ1629" t="str">
            <v/>
          </cell>
        </row>
        <row r="1630">
          <cell r="B1630" t="str">
            <v>KFF1YED</v>
          </cell>
          <cell r="C1630" t="str">
            <v>General</v>
          </cell>
          <cell r="D1630" t="str">
            <v>No Dividend</v>
          </cell>
          <cell r="E1630" t="str">
            <v>Foreign Investment Bond Fix Term ND</v>
          </cell>
          <cell r="F1630" t="str">
            <v>Foreign Investment Bond Fix Term</v>
          </cell>
          <cell r="G1630" t="str">
            <v>Foreign Bond Fixed Term</v>
          </cell>
          <cell r="H1630" t="str">
            <v>Foreign Bond : Fixed Term</v>
          </cell>
          <cell r="I1630" t="str">
            <v>Active</v>
          </cell>
          <cell r="J1630">
            <v>0</v>
          </cell>
          <cell r="L1630" t="str">
            <v>-</v>
          </cell>
          <cell r="M1630" t="str">
            <v>-</v>
          </cell>
          <cell r="N1630" t="str">
            <v>-</v>
          </cell>
          <cell r="O1630">
            <v>2.19</v>
          </cell>
          <cell r="P1630">
            <v>1.27</v>
          </cell>
          <cell r="Q1630" t="str">
            <v>-</v>
          </cell>
          <cell r="R1630" t="str">
            <v>-</v>
          </cell>
          <cell r="S1630" t="str">
            <v>-</v>
          </cell>
          <cell r="U1630" t="str">
            <v/>
          </cell>
          <cell r="V1630" t="str">
            <v/>
          </cell>
          <cell r="W1630" t="str">
            <v/>
          </cell>
          <cell r="X1630">
            <v>0.10999999999999999</v>
          </cell>
          <cell r="Y1630">
            <v>0.30000000000000004</v>
          </cell>
          <cell r="Z1630" t="str">
            <v/>
          </cell>
          <cell r="AA1630" t="str">
            <v/>
          </cell>
          <cell r="AB1630" t="str">
            <v/>
          </cell>
          <cell r="AC1630" t="str">
            <v/>
          </cell>
          <cell r="AD1630" t="str">
            <v/>
          </cell>
          <cell r="AE1630" t="str">
            <v/>
          </cell>
          <cell r="AF1630">
            <v>1.6000000000000014E-2</v>
          </cell>
          <cell r="AG1630">
            <v>1</v>
          </cell>
          <cell r="AH1630" t="str">
            <v/>
          </cell>
          <cell r="AI1630" t="str">
            <v/>
          </cell>
          <cell r="AJ1630" t="str">
            <v/>
          </cell>
        </row>
        <row r="1631">
          <cell r="B1631" t="str">
            <v>KFF6MFT</v>
          </cell>
          <cell r="C1631" t="str">
            <v>General</v>
          </cell>
          <cell r="D1631" t="str">
            <v>No Dividend</v>
          </cell>
          <cell r="E1631" t="str">
            <v>Foreign Investment Bond Fix Term ND</v>
          </cell>
          <cell r="F1631" t="str">
            <v>Foreign Investment Bond Fix Term</v>
          </cell>
          <cell r="G1631" t="str">
            <v>Foreign Bond Fixed Term</v>
          </cell>
          <cell r="H1631" t="str">
            <v>Foreign Bond : Fixed Term</v>
          </cell>
          <cell r="I1631" t="str">
            <v>Active</v>
          </cell>
          <cell r="J1631">
            <v>0</v>
          </cell>
          <cell r="L1631" t="str">
            <v>-</v>
          </cell>
          <cell r="M1631" t="str">
            <v>-</v>
          </cell>
          <cell r="N1631">
            <v>0.83</v>
          </cell>
          <cell r="O1631">
            <v>0.53</v>
          </cell>
          <cell r="P1631" t="str">
            <v>-</v>
          </cell>
          <cell r="Q1631" t="str">
            <v>-</v>
          </cell>
          <cell r="R1631" t="str">
            <v>-</v>
          </cell>
          <cell r="S1631" t="str">
            <v>-</v>
          </cell>
          <cell r="U1631" t="str">
            <v/>
          </cell>
          <cell r="V1631" t="str">
            <v/>
          </cell>
          <cell r="W1631">
            <v>0.44099999999999995</v>
          </cell>
          <cell r="X1631">
            <v>0.58299999999999996</v>
          </cell>
          <cell r="Y1631" t="str">
            <v/>
          </cell>
          <cell r="Z1631" t="str">
            <v/>
          </cell>
          <cell r="AA1631" t="str">
            <v/>
          </cell>
          <cell r="AB1631" t="str">
            <v/>
          </cell>
          <cell r="AC1631" t="str">
            <v/>
          </cell>
          <cell r="AD1631" t="str">
            <v/>
          </cell>
          <cell r="AE1631">
            <v>0.38600000000000001</v>
          </cell>
          <cell r="AF1631">
            <v>0.54899999999999993</v>
          </cell>
          <cell r="AG1631" t="str">
            <v/>
          </cell>
          <cell r="AH1631" t="str">
            <v/>
          </cell>
          <cell r="AI1631" t="str">
            <v/>
          </cell>
          <cell r="AJ1631" t="str">
            <v/>
          </cell>
        </row>
        <row r="1632">
          <cell r="B1632" t="str">
            <v>SCBFF1YH4</v>
          </cell>
          <cell r="C1632" t="str">
            <v>General</v>
          </cell>
          <cell r="D1632" t="str">
            <v>No Dividend</v>
          </cell>
          <cell r="E1632" t="str">
            <v>Foreign Investment Bond Fix Term ND</v>
          </cell>
          <cell r="F1632" t="str">
            <v>Foreign Investment Bond Fix Term</v>
          </cell>
          <cell r="G1632" t="str">
            <v>Foreign Bond Fixed Term</v>
          </cell>
          <cell r="H1632" t="str">
            <v>Foreign Bond : Fixed Term</v>
          </cell>
          <cell r="I1632" t="str">
            <v>Active</v>
          </cell>
          <cell r="J1632">
            <v>0</v>
          </cell>
          <cell r="L1632">
            <v>0.24</v>
          </cell>
          <cell r="M1632">
            <v>0.49</v>
          </cell>
          <cell r="N1632">
            <v>0.79</v>
          </cell>
          <cell r="O1632">
            <v>0.59</v>
          </cell>
          <cell r="P1632">
            <v>1.36</v>
          </cell>
          <cell r="Q1632" t="str">
            <v>-</v>
          </cell>
          <cell r="R1632" t="str">
            <v>-</v>
          </cell>
          <cell r="S1632" t="str">
            <v>-</v>
          </cell>
          <cell r="U1632">
            <v>0.58200000000000007</v>
          </cell>
          <cell r="V1632">
            <v>0.75900000000000001</v>
          </cell>
          <cell r="W1632">
            <v>0.53200000000000003</v>
          </cell>
          <cell r="X1632">
            <v>0.49</v>
          </cell>
          <cell r="Y1632">
            <v>0.27500000000000002</v>
          </cell>
          <cell r="Z1632" t="str">
            <v/>
          </cell>
          <cell r="AA1632" t="str">
            <v/>
          </cell>
          <cell r="AB1632" t="str">
            <v/>
          </cell>
          <cell r="AC1632">
            <v>0.58600000000000008</v>
          </cell>
          <cell r="AD1632">
            <v>0.76500000000000001</v>
          </cell>
          <cell r="AE1632">
            <v>0.52100000000000002</v>
          </cell>
          <cell r="AF1632">
            <v>0.42900000000000005</v>
          </cell>
          <cell r="AG1632">
            <v>0.66700000000000004</v>
          </cell>
          <cell r="AH1632" t="str">
            <v/>
          </cell>
          <cell r="AI1632" t="str">
            <v/>
          </cell>
          <cell r="AJ1632" t="str">
            <v/>
          </cell>
        </row>
        <row r="1633">
          <cell r="B1633" t="str">
            <v>BP31/18</v>
          </cell>
          <cell r="C1633" t="str">
            <v>General</v>
          </cell>
          <cell r="D1633" t="str">
            <v>No Dividend</v>
          </cell>
          <cell r="E1633" t="str">
            <v>Foreign Investment Bond Fix Term ND</v>
          </cell>
          <cell r="F1633" t="str">
            <v>Foreign Investment Bond Fix Term</v>
          </cell>
          <cell r="G1633" t="str">
            <v>Foreign Bond Fixed Term</v>
          </cell>
          <cell r="H1633" t="str">
            <v>Foreign Bond : Fixed Term</v>
          </cell>
          <cell r="I1633" t="str">
            <v>Active</v>
          </cell>
          <cell r="J1633">
            <v>0</v>
          </cell>
          <cell r="L1633">
            <v>0.14000000000000001</v>
          </cell>
          <cell r="M1633">
            <v>0.44</v>
          </cell>
          <cell r="N1633">
            <v>0.77</v>
          </cell>
          <cell r="O1633">
            <v>0.5</v>
          </cell>
          <cell r="P1633" t="str">
            <v>-</v>
          </cell>
          <cell r="Q1633" t="str">
            <v>-</v>
          </cell>
          <cell r="R1633" t="str">
            <v>-</v>
          </cell>
          <cell r="S1633" t="str">
            <v>-</v>
          </cell>
          <cell r="U1633">
            <v>0.85899999999999999</v>
          </cell>
          <cell r="V1633">
            <v>0.80800000000000005</v>
          </cell>
          <cell r="W1633">
            <v>0.56000000000000005</v>
          </cell>
          <cell r="X1633">
            <v>0.60499999999999998</v>
          </cell>
          <cell r="Y1633" t="str">
            <v/>
          </cell>
          <cell r="Z1633" t="str">
            <v/>
          </cell>
          <cell r="AA1633" t="str">
            <v/>
          </cell>
          <cell r="AB1633" t="str">
            <v/>
          </cell>
          <cell r="AC1633">
            <v>0.875</v>
          </cell>
          <cell r="AD1633">
            <v>0.82400000000000007</v>
          </cell>
          <cell r="AE1633">
            <v>0.55299999999999994</v>
          </cell>
          <cell r="AF1633">
            <v>0.57899999999999996</v>
          </cell>
          <cell r="AG1633" t="str">
            <v/>
          </cell>
          <cell r="AH1633" t="str">
            <v/>
          </cell>
          <cell r="AI1633" t="str">
            <v/>
          </cell>
          <cell r="AJ1633" t="str">
            <v/>
          </cell>
        </row>
        <row r="1634">
          <cell r="B1634" t="str">
            <v>SCBFF3MD6</v>
          </cell>
          <cell r="C1634" t="str">
            <v>General</v>
          </cell>
          <cell r="D1634" t="str">
            <v>No Dividend</v>
          </cell>
          <cell r="E1634" t="str">
            <v>Foreign Investment Bond Fix Term ND</v>
          </cell>
          <cell r="F1634" t="str">
            <v>Foreign Investment Bond Fix Term</v>
          </cell>
          <cell r="G1634" t="str">
            <v>Foreign Bond Fixed Term</v>
          </cell>
          <cell r="H1634" t="str">
            <v>Foreign Bond : Fixed Term</v>
          </cell>
          <cell r="I1634" t="str">
            <v>Active</v>
          </cell>
          <cell r="J1634">
            <v>0</v>
          </cell>
          <cell r="L1634">
            <v>-0.01</v>
          </cell>
          <cell r="M1634">
            <v>0.38</v>
          </cell>
          <cell r="N1634" t="str">
            <v>-</v>
          </cell>
          <cell r="O1634" t="str">
            <v>-</v>
          </cell>
          <cell r="P1634" t="str">
            <v>-</v>
          </cell>
          <cell r="Q1634" t="str">
            <v>-</v>
          </cell>
          <cell r="R1634" t="str">
            <v>-</v>
          </cell>
          <cell r="S1634" t="str">
            <v>-</v>
          </cell>
          <cell r="U1634">
            <v>0.98</v>
          </cell>
          <cell r="V1634">
            <v>0.89200000000000002</v>
          </cell>
          <cell r="W1634" t="str">
            <v/>
          </cell>
          <cell r="X1634" t="str">
            <v/>
          </cell>
          <cell r="Y1634" t="str">
            <v/>
          </cell>
          <cell r="Z1634" t="str">
            <v/>
          </cell>
          <cell r="AA1634" t="str">
            <v/>
          </cell>
          <cell r="AB1634" t="str">
            <v/>
          </cell>
          <cell r="AC1634">
            <v>0.98</v>
          </cell>
          <cell r="AD1634">
            <v>0.93500000000000005</v>
          </cell>
          <cell r="AE1634" t="str">
            <v/>
          </cell>
          <cell r="AF1634" t="str">
            <v/>
          </cell>
          <cell r="AG1634" t="str">
            <v/>
          </cell>
          <cell r="AH1634" t="str">
            <v/>
          </cell>
          <cell r="AI1634" t="str">
            <v/>
          </cell>
          <cell r="AJ1634" t="str">
            <v/>
          </cell>
        </row>
        <row r="1635">
          <cell r="B1635" t="str">
            <v>SCBFF6MJ9</v>
          </cell>
          <cell r="C1635" t="str">
            <v>General</v>
          </cell>
          <cell r="D1635" t="str">
            <v>No Dividend</v>
          </cell>
          <cell r="E1635" t="str">
            <v>Foreign Investment Bond Fix Term ND</v>
          </cell>
          <cell r="F1635" t="str">
            <v>Foreign Investment Bond Fix Term</v>
          </cell>
          <cell r="G1635" t="str">
            <v>Foreign Bond Fixed Term</v>
          </cell>
          <cell r="H1635" t="str">
            <v>Foreign Bond : Fixed Term</v>
          </cell>
          <cell r="I1635" t="str">
            <v>Active</v>
          </cell>
          <cell r="J1635">
            <v>0</v>
          </cell>
          <cell r="L1635">
            <v>0.06</v>
          </cell>
          <cell r="M1635">
            <v>0.23</v>
          </cell>
          <cell r="N1635">
            <v>0.8</v>
          </cell>
          <cell r="O1635">
            <v>0.31</v>
          </cell>
          <cell r="P1635" t="str">
            <v>-</v>
          </cell>
          <cell r="Q1635" t="str">
            <v>-</v>
          </cell>
          <cell r="R1635" t="str">
            <v>-</v>
          </cell>
          <cell r="S1635" t="str">
            <v>-</v>
          </cell>
          <cell r="U1635">
            <v>0.96299999999999997</v>
          </cell>
          <cell r="V1635">
            <v>0.996</v>
          </cell>
          <cell r="W1635">
            <v>0.49</v>
          </cell>
          <cell r="X1635">
            <v>0.85799999999999998</v>
          </cell>
          <cell r="Y1635" t="str">
            <v/>
          </cell>
          <cell r="Z1635" t="str">
            <v/>
          </cell>
          <cell r="AA1635" t="str">
            <v/>
          </cell>
          <cell r="AB1635" t="str">
            <v/>
          </cell>
          <cell r="AC1635">
            <v>0.95899999999999996</v>
          </cell>
          <cell r="AD1635">
            <v>0.99399999999999999</v>
          </cell>
          <cell r="AE1635">
            <v>0.45899999999999996</v>
          </cell>
          <cell r="AF1635">
            <v>0.82800000000000007</v>
          </cell>
          <cell r="AG1635" t="str">
            <v/>
          </cell>
          <cell r="AH1635" t="str">
            <v/>
          </cell>
          <cell r="AI1635" t="str">
            <v/>
          </cell>
          <cell r="AJ1635" t="str">
            <v/>
          </cell>
        </row>
        <row r="1636">
          <cell r="B1636" t="str">
            <v>BP30/18</v>
          </cell>
          <cell r="C1636" t="str">
            <v>General</v>
          </cell>
          <cell r="D1636" t="str">
            <v>No Dividend</v>
          </cell>
          <cell r="E1636" t="str">
            <v>Foreign Investment Bond Fix Term ND</v>
          </cell>
          <cell r="F1636" t="str">
            <v>Foreign Investment Bond Fix Term</v>
          </cell>
          <cell r="G1636" t="str">
            <v>Foreign Bond Fixed Term</v>
          </cell>
          <cell r="H1636" t="str">
            <v>Foreign Bond : Fixed Term</v>
          </cell>
          <cell r="I1636" t="str">
            <v>Active</v>
          </cell>
          <cell r="J1636">
            <v>0</v>
          </cell>
          <cell r="L1636">
            <v>0.15</v>
          </cell>
          <cell r="M1636">
            <v>0.4</v>
          </cell>
          <cell r="N1636">
            <v>0.77</v>
          </cell>
          <cell r="O1636">
            <v>0.44</v>
          </cell>
          <cell r="P1636" t="str">
            <v>-</v>
          </cell>
          <cell r="Q1636" t="str">
            <v>-</v>
          </cell>
          <cell r="R1636" t="str">
            <v>-</v>
          </cell>
          <cell r="S1636" t="str">
            <v>-</v>
          </cell>
          <cell r="U1636">
            <v>0.83199999999999996</v>
          </cell>
          <cell r="V1636">
            <v>0.877</v>
          </cell>
          <cell r="W1636">
            <v>0.56000000000000005</v>
          </cell>
          <cell r="X1636">
            <v>0.67599999999999993</v>
          </cell>
          <cell r="Y1636" t="str">
            <v/>
          </cell>
          <cell r="Z1636" t="str">
            <v/>
          </cell>
          <cell r="AA1636" t="str">
            <v/>
          </cell>
          <cell r="AB1636" t="str">
            <v/>
          </cell>
          <cell r="AC1636">
            <v>0.84599999999999997</v>
          </cell>
          <cell r="AD1636">
            <v>0.91600000000000004</v>
          </cell>
          <cell r="AE1636">
            <v>0.55299999999999994</v>
          </cell>
          <cell r="AF1636">
            <v>0.64700000000000002</v>
          </cell>
          <cell r="AG1636" t="str">
            <v/>
          </cell>
          <cell r="AH1636" t="str">
            <v/>
          </cell>
          <cell r="AI1636" t="str">
            <v/>
          </cell>
          <cell r="AJ1636" t="str">
            <v/>
          </cell>
        </row>
        <row r="1637">
          <cell r="B1637" t="str">
            <v>KTFF201</v>
          </cell>
          <cell r="C1637" t="str">
            <v>General</v>
          </cell>
          <cell r="D1637" t="str">
            <v>No Dividend</v>
          </cell>
          <cell r="E1637" t="str">
            <v>Foreign Investment Bond Fix Term ND</v>
          </cell>
          <cell r="F1637" t="str">
            <v>Foreign Investment Bond Fix Term</v>
          </cell>
          <cell r="G1637" t="str">
            <v>Foreign Bond Fixed Term</v>
          </cell>
          <cell r="H1637" t="str">
            <v>Foreign Bond : Fixed Term</v>
          </cell>
          <cell r="I1637" t="str">
            <v>Active</v>
          </cell>
          <cell r="J1637">
            <v>0</v>
          </cell>
          <cell r="L1637">
            <v>-0.26</v>
          </cell>
          <cell r="M1637">
            <v>1.8</v>
          </cell>
          <cell r="N1637" t="str">
            <v>-</v>
          </cell>
          <cell r="O1637">
            <v>0.27</v>
          </cell>
          <cell r="P1637" t="str">
            <v>-</v>
          </cell>
          <cell r="Q1637" t="str">
            <v>-</v>
          </cell>
          <cell r="R1637" t="str">
            <v>-</v>
          </cell>
          <cell r="S1637" t="str">
            <v>-</v>
          </cell>
          <cell r="U1637">
            <v>0.997</v>
          </cell>
          <cell r="V1637">
            <v>0.11399999999999999</v>
          </cell>
          <cell r="W1637" t="str">
            <v/>
          </cell>
          <cell r="X1637">
            <v>0.88500000000000001</v>
          </cell>
          <cell r="Y1637" t="str">
            <v/>
          </cell>
          <cell r="Z1637" t="str">
            <v/>
          </cell>
          <cell r="AA1637" t="str">
            <v/>
          </cell>
          <cell r="AB1637" t="str">
            <v/>
          </cell>
          <cell r="AC1637">
            <v>1</v>
          </cell>
          <cell r="AD1637">
            <v>3.3000000000000029E-2</v>
          </cell>
          <cell r="AE1637" t="str">
            <v/>
          </cell>
          <cell r="AF1637">
            <v>0.86499999999999999</v>
          </cell>
          <cell r="AG1637" t="str">
            <v/>
          </cell>
          <cell r="AH1637" t="str">
            <v/>
          </cell>
          <cell r="AI1637" t="str">
            <v/>
          </cell>
          <cell r="AJ1637" t="str">
            <v/>
          </cell>
        </row>
        <row r="1638">
          <cell r="B1638" t="str">
            <v>KFF6MFS</v>
          </cell>
          <cell r="C1638" t="str">
            <v>General</v>
          </cell>
          <cell r="D1638" t="str">
            <v>No Dividend</v>
          </cell>
          <cell r="E1638" t="str">
            <v>Foreign Investment Bond Fix Term ND</v>
          </cell>
          <cell r="F1638" t="str">
            <v>Foreign Investment Bond Fix Term</v>
          </cell>
          <cell r="G1638" t="str">
            <v>Foreign Bond Fixed Term</v>
          </cell>
          <cell r="H1638" t="str">
            <v>Foreign Bond : Fixed Term</v>
          </cell>
          <cell r="I1638" t="str">
            <v>Active</v>
          </cell>
          <cell r="J1638">
            <v>0</v>
          </cell>
          <cell r="L1638">
            <v>0.13</v>
          </cell>
          <cell r="M1638">
            <v>0.6</v>
          </cell>
          <cell r="N1638">
            <v>0.82</v>
          </cell>
          <cell r="O1638">
            <v>0.6</v>
          </cell>
          <cell r="P1638" t="str">
            <v>-</v>
          </cell>
          <cell r="Q1638" t="str">
            <v>-</v>
          </cell>
          <cell r="R1638" t="str">
            <v>-</v>
          </cell>
          <cell r="S1638" t="str">
            <v>-</v>
          </cell>
          <cell r="U1638">
            <v>0.89200000000000002</v>
          </cell>
          <cell r="V1638">
            <v>0.61599999999999999</v>
          </cell>
          <cell r="W1638">
            <v>0.46199999999999997</v>
          </cell>
          <cell r="X1638">
            <v>0.48399999999999999</v>
          </cell>
          <cell r="Y1638" t="str">
            <v/>
          </cell>
          <cell r="Z1638" t="str">
            <v/>
          </cell>
          <cell r="AA1638" t="str">
            <v/>
          </cell>
          <cell r="AB1638" t="str">
            <v/>
          </cell>
          <cell r="AC1638">
            <v>0.9</v>
          </cell>
          <cell r="AD1638">
            <v>0.60799999999999998</v>
          </cell>
          <cell r="AE1638">
            <v>0.41700000000000004</v>
          </cell>
          <cell r="AF1638">
            <v>0.42200000000000004</v>
          </cell>
          <cell r="AG1638" t="str">
            <v/>
          </cell>
          <cell r="AH1638" t="str">
            <v/>
          </cell>
          <cell r="AI1638" t="str">
            <v/>
          </cell>
          <cell r="AJ1638" t="str">
            <v/>
          </cell>
        </row>
        <row r="1639">
          <cell r="B1639" t="str">
            <v>KFF6MFR</v>
          </cell>
          <cell r="C1639" t="str">
            <v>General</v>
          </cell>
          <cell r="D1639" t="str">
            <v>No Dividend</v>
          </cell>
          <cell r="E1639" t="str">
            <v>Foreign Investment Bond Fix Term ND</v>
          </cell>
          <cell r="F1639" t="str">
            <v>Foreign Investment Bond Fix Term</v>
          </cell>
          <cell r="G1639" t="str">
            <v>Foreign Bond Fixed Term</v>
          </cell>
          <cell r="H1639" t="str">
            <v>Foreign Bond : Fixed Term</v>
          </cell>
          <cell r="I1639" t="str">
            <v>Active</v>
          </cell>
          <cell r="J1639">
            <v>0</v>
          </cell>
          <cell r="L1639">
            <v>-0.1</v>
          </cell>
          <cell r="M1639">
            <v>0.57999999999999996</v>
          </cell>
          <cell r="N1639">
            <v>1.28</v>
          </cell>
          <cell r="O1639">
            <v>0.57999999999999996</v>
          </cell>
          <cell r="P1639" t="str">
            <v>-</v>
          </cell>
          <cell r="Q1639" t="str">
            <v>-</v>
          </cell>
          <cell r="R1639" t="str">
            <v>-</v>
          </cell>
          <cell r="S1639" t="str">
            <v>-</v>
          </cell>
          <cell r="U1639">
            <v>0.99</v>
          </cell>
          <cell r="V1639">
            <v>0.64600000000000002</v>
          </cell>
          <cell r="W1639">
            <v>0.18899999999999995</v>
          </cell>
          <cell r="X1639">
            <v>0.51100000000000001</v>
          </cell>
          <cell r="Y1639" t="str">
            <v/>
          </cell>
          <cell r="Z1639" t="str">
            <v/>
          </cell>
          <cell r="AA1639" t="str">
            <v/>
          </cell>
          <cell r="AB1639" t="str">
            <v/>
          </cell>
          <cell r="AC1639">
            <v>0.99199999999999999</v>
          </cell>
          <cell r="AD1639">
            <v>0.63400000000000001</v>
          </cell>
          <cell r="AE1639">
            <v>7.2999999999999954E-2</v>
          </cell>
          <cell r="AF1639">
            <v>0.45199999999999996</v>
          </cell>
          <cell r="AG1639" t="str">
            <v/>
          </cell>
          <cell r="AH1639" t="str">
            <v/>
          </cell>
          <cell r="AI1639" t="str">
            <v/>
          </cell>
          <cell r="AJ1639" t="str">
            <v/>
          </cell>
        </row>
        <row r="1640">
          <cell r="B1640" t="str">
            <v>SCBFF6MJ8</v>
          </cell>
          <cell r="C1640" t="str">
            <v>General</v>
          </cell>
          <cell r="D1640" t="str">
            <v>No Dividend</v>
          </cell>
          <cell r="E1640" t="str">
            <v>Foreign Investment Bond Fix Term ND</v>
          </cell>
          <cell r="F1640" t="str">
            <v>Foreign Investment Bond Fix Term</v>
          </cell>
          <cell r="G1640" t="str">
            <v>Foreign Bond Fixed Term</v>
          </cell>
          <cell r="H1640" t="str">
            <v>Foreign Bond : Fixed Term</v>
          </cell>
          <cell r="I1640" t="str">
            <v>Active</v>
          </cell>
          <cell r="J1640">
            <v>0</v>
          </cell>
          <cell r="L1640">
            <v>-0.01</v>
          </cell>
          <cell r="M1640">
            <v>0.08</v>
          </cell>
          <cell r="N1640">
            <v>0.81</v>
          </cell>
          <cell r="O1640">
            <v>0.09</v>
          </cell>
          <cell r="P1640" t="str">
            <v>-</v>
          </cell>
          <cell r="Q1640" t="str">
            <v>-</v>
          </cell>
          <cell r="R1640" t="str">
            <v>-</v>
          </cell>
          <cell r="S1640" t="str">
            <v>-</v>
          </cell>
          <cell r="U1640">
            <v>0.98</v>
          </cell>
          <cell r="V1640">
            <v>1</v>
          </cell>
          <cell r="W1640">
            <v>0.47599999999999998</v>
          </cell>
          <cell r="X1640">
            <v>0.98399999999999999</v>
          </cell>
          <cell r="Y1640" t="str">
            <v/>
          </cell>
          <cell r="Z1640" t="str">
            <v/>
          </cell>
          <cell r="AA1640" t="str">
            <v/>
          </cell>
          <cell r="AB1640" t="str">
            <v/>
          </cell>
          <cell r="AC1640">
            <v>0.98</v>
          </cell>
          <cell r="AD1640">
            <v>1</v>
          </cell>
          <cell r="AE1640">
            <v>0.43799999999999994</v>
          </cell>
          <cell r="AF1640">
            <v>0.99299999999999999</v>
          </cell>
          <cell r="AG1640" t="str">
            <v/>
          </cell>
          <cell r="AH1640" t="str">
            <v/>
          </cell>
          <cell r="AI1640" t="str">
            <v/>
          </cell>
          <cell r="AJ1640" t="str">
            <v/>
          </cell>
        </row>
        <row r="1641">
          <cell r="B1641" t="str">
            <v>BP29/18</v>
          </cell>
          <cell r="C1641" t="str">
            <v>General</v>
          </cell>
          <cell r="D1641" t="str">
            <v>No Dividend</v>
          </cell>
          <cell r="E1641" t="str">
            <v>Foreign Investment Bond Fix Term ND</v>
          </cell>
          <cell r="F1641" t="str">
            <v>Foreign Investment Bond Fix Term</v>
          </cell>
          <cell r="G1641" t="str">
            <v>Foreign Bond Fixed Term</v>
          </cell>
          <cell r="H1641" t="str">
            <v>Foreign Bond : Fixed Term</v>
          </cell>
          <cell r="I1641" t="str">
            <v>Active</v>
          </cell>
          <cell r="J1641">
            <v>0</v>
          </cell>
          <cell r="L1641">
            <v>0.14000000000000001</v>
          </cell>
          <cell r="M1641">
            <v>0.39</v>
          </cell>
          <cell r="N1641">
            <v>0.79</v>
          </cell>
          <cell r="O1641">
            <v>0.42</v>
          </cell>
          <cell r="P1641" t="str">
            <v>-</v>
          </cell>
          <cell r="Q1641" t="str">
            <v>-</v>
          </cell>
          <cell r="R1641" t="str">
            <v>-</v>
          </cell>
          <cell r="S1641" t="str">
            <v>-</v>
          </cell>
          <cell r="U1641">
            <v>0.85899999999999999</v>
          </cell>
          <cell r="V1641">
            <v>0.88700000000000001</v>
          </cell>
          <cell r="W1641">
            <v>0.53200000000000003</v>
          </cell>
          <cell r="X1641">
            <v>0.72</v>
          </cell>
          <cell r="Y1641" t="str">
            <v/>
          </cell>
          <cell r="Z1641" t="str">
            <v/>
          </cell>
          <cell r="AA1641" t="str">
            <v/>
          </cell>
          <cell r="AB1641" t="str">
            <v/>
          </cell>
          <cell r="AC1641">
            <v>0.875</v>
          </cell>
          <cell r="AD1641">
            <v>0.92900000000000005</v>
          </cell>
          <cell r="AE1641">
            <v>0.52100000000000002</v>
          </cell>
          <cell r="AF1641">
            <v>0.67700000000000005</v>
          </cell>
          <cell r="AG1641" t="str">
            <v/>
          </cell>
          <cell r="AH1641" t="str">
            <v/>
          </cell>
          <cell r="AI1641" t="str">
            <v/>
          </cell>
          <cell r="AJ1641" t="str">
            <v/>
          </cell>
        </row>
        <row r="1642">
          <cell r="B1642" t="str">
            <v>T-Fixed3YR3AI</v>
          </cell>
          <cell r="C1642" t="str">
            <v>General</v>
          </cell>
          <cell r="D1642" t="str">
            <v>No Dividend</v>
          </cell>
          <cell r="E1642" t="str">
            <v>High Yield Bond Fix Term ND</v>
          </cell>
          <cell r="F1642" t="str">
            <v>High Yield Bond Fix Term</v>
          </cell>
          <cell r="G1642" t="str">
            <v>Foreign Bond Fixed Term</v>
          </cell>
          <cell r="H1642" t="str">
            <v>Foreign Bond : Fixed Term</v>
          </cell>
          <cell r="I1642" t="str">
            <v>Active</v>
          </cell>
          <cell r="J1642">
            <v>0</v>
          </cell>
          <cell r="L1642">
            <v>0.15</v>
          </cell>
          <cell r="M1642">
            <v>0.62</v>
          </cell>
          <cell r="N1642">
            <v>1.26</v>
          </cell>
          <cell r="O1642">
            <v>0.62</v>
          </cell>
          <cell r="P1642">
            <v>2.4300000000000002</v>
          </cell>
          <cell r="Q1642">
            <v>3.03</v>
          </cell>
          <cell r="R1642" t="str">
            <v>-</v>
          </cell>
          <cell r="S1642" t="str">
            <v>-</v>
          </cell>
          <cell r="U1642">
            <v>0.83199999999999996</v>
          </cell>
          <cell r="V1642">
            <v>0.57699999999999996</v>
          </cell>
          <cell r="W1642">
            <v>0.19599999999999995</v>
          </cell>
          <cell r="X1642">
            <v>0.45699999999999996</v>
          </cell>
          <cell r="Y1642">
            <v>9.9999999999999978E-2</v>
          </cell>
          <cell r="Z1642">
            <v>0.31100000000000005</v>
          </cell>
          <cell r="AA1642" t="str">
            <v/>
          </cell>
          <cell r="AB1642" t="str">
            <v/>
          </cell>
          <cell r="AC1642">
            <v>0.95299999999999996</v>
          </cell>
          <cell r="AD1642">
            <v>0.57200000000000006</v>
          </cell>
          <cell r="AE1642">
            <v>0.45499999999999996</v>
          </cell>
          <cell r="AF1642">
            <v>0.77</v>
          </cell>
          <cell r="AG1642">
            <v>0.5</v>
          </cell>
          <cell r="AH1642">
            <v>1</v>
          </cell>
          <cell r="AI1642" t="str">
            <v/>
          </cell>
          <cell r="AJ1642" t="str">
            <v/>
          </cell>
        </row>
        <row r="1643">
          <cell r="B1643" t="str">
            <v>T-Fixed3YR4AI</v>
          </cell>
          <cell r="C1643" t="str">
            <v>General</v>
          </cell>
          <cell r="D1643" t="str">
            <v>No Dividend</v>
          </cell>
          <cell r="E1643" t="str">
            <v>High Yield Bond Fix Term ND</v>
          </cell>
          <cell r="F1643" t="str">
            <v>High Yield Bond Fix Term</v>
          </cell>
          <cell r="G1643" t="str">
            <v>Foreign Bond Fixed Term</v>
          </cell>
          <cell r="H1643" t="str">
            <v>Foreign Bond : Fixed Term</v>
          </cell>
          <cell r="I1643" t="str">
            <v>Active</v>
          </cell>
          <cell r="J1643">
            <v>0</v>
          </cell>
          <cell r="L1643">
            <v>0.14000000000000001</v>
          </cell>
          <cell r="M1643">
            <v>0.57999999999999996</v>
          </cell>
          <cell r="N1643">
            <v>1.21</v>
          </cell>
          <cell r="O1643">
            <v>0.57999999999999996</v>
          </cell>
          <cell r="P1643">
            <v>2.38</v>
          </cell>
          <cell r="Q1643">
            <v>3.03</v>
          </cell>
          <cell r="R1643" t="str">
            <v>-</v>
          </cell>
          <cell r="S1643" t="str">
            <v>-</v>
          </cell>
          <cell r="U1643">
            <v>0.85899999999999999</v>
          </cell>
          <cell r="V1643">
            <v>0.64600000000000002</v>
          </cell>
          <cell r="W1643">
            <v>0.21699999999999997</v>
          </cell>
          <cell r="X1643">
            <v>0.51100000000000001</v>
          </cell>
          <cell r="Y1643">
            <v>0.125</v>
          </cell>
          <cell r="Z1643">
            <v>0.31100000000000005</v>
          </cell>
          <cell r="AA1643" t="str">
            <v/>
          </cell>
          <cell r="AB1643" t="str">
            <v/>
          </cell>
          <cell r="AC1643">
            <v>1</v>
          </cell>
          <cell r="AD1643">
            <v>0.71500000000000008</v>
          </cell>
          <cell r="AE1643">
            <v>0.54600000000000004</v>
          </cell>
          <cell r="AF1643">
            <v>0.92400000000000004</v>
          </cell>
          <cell r="AG1643">
            <v>0.75</v>
          </cell>
          <cell r="AH1643">
            <v>1</v>
          </cell>
          <cell r="AI1643" t="str">
            <v/>
          </cell>
          <cell r="AJ1643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DD9F-5C43-414B-AE93-6AEB119C60C9}">
  <dimension ref="A1:AT41"/>
  <sheetViews>
    <sheetView showGridLines="0" tabSelected="1" zoomScale="84" zoomScaleNormal="84" workbookViewId="0">
      <pane xSplit="3" ySplit="5" topLeftCell="D6" activePane="bottomRight" state="frozen"/>
      <selection activeCell="G11" sqref="G11"/>
      <selection pane="topRight" activeCell="G11" sqref="G11"/>
      <selection pane="bottomLeft" activeCell="G11" sqref="G11"/>
      <selection pane="bottomRight" activeCell="T14" sqref="T14"/>
    </sheetView>
  </sheetViews>
  <sheetFormatPr defaultColWidth="9.875" defaultRowHeight="20.65" x14ac:dyDescent="0.35"/>
  <cols>
    <col min="1" max="1" width="3.125" style="4" customWidth="1"/>
    <col min="2" max="3" width="6.875" style="1" customWidth="1"/>
    <col min="4" max="6" width="15" style="2" customWidth="1"/>
    <col min="7" max="7" width="15.6875" style="2" customWidth="1"/>
    <col min="8" max="8" width="15" style="2" customWidth="1"/>
    <col min="9" max="9" width="15.6875" style="2" customWidth="1"/>
    <col min="10" max="13" width="15" style="2" customWidth="1"/>
    <col min="14" max="14" width="1.6875" style="1" customWidth="1"/>
    <col min="15" max="17" width="15.6875" style="1" customWidth="1"/>
    <col min="18" max="18" width="1.6875" style="1" customWidth="1"/>
    <col min="19" max="19" width="31.0625" style="1" customWidth="1"/>
    <col min="20" max="20" width="12.5625" style="1" customWidth="1"/>
    <col min="21" max="22" width="9.875" style="1"/>
    <col min="23" max="23" width="10.3125" style="1" bestFit="1" customWidth="1"/>
    <col min="24" max="24" width="9.875" style="3"/>
    <col min="25" max="25" width="9.875" style="1"/>
    <col min="26" max="27" width="9.875" style="3"/>
    <col min="28" max="42" width="9.875" style="1"/>
    <col min="43" max="16384" width="9.875" style="4"/>
  </cols>
  <sheetData>
    <row r="1" spans="1:46" ht="9.5" customHeight="1" x14ac:dyDescent="0.9">
      <c r="A1" s="39"/>
    </row>
    <row r="2" spans="1:46" x14ac:dyDescent="0.35">
      <c r="B2" s="5"/>
      <c r="F2" s="6"/>
      <c r="H2" s="7" t="s">
        <v>0</v>
      </c>
      <c r="I2" s="8">
        <f>$T$14</f>
        <v>0.03</v>
      </c>
      <c r="J2" s="9" t="s">
        <v>1</v>
      </c>
      <c r="K2" s="10">
        <f>P6</f>
        <v>0.03</v>
      </c>
      <c r="L2" s="11" t="s">
        <v>2</v>
      </c>
      <c r="M2" s="12">
        <f>Q6</f>
        <v>0.03</v>
      </c>
      <c r="O2" s="40" t="s">
        <v>23</v>
      </c>
      <c r="S2" s="13"/>
    </row>
    <row r="3" spans="1:46" ht="5.0999999999999996" customHeight="1" x14ac:dyDescent="0.35">
      <c r="E3" s="1"/>
      <c r="G3" s="1"/>
      <c r="H3" s="1"/>
      <c r="I3" s="1"/>
      <c r="J3" s="1"/>
      <c r="L3" s="1"/>
      <c r="M3" s="1"/>
      <c r="O3" s="4"/>
    </row>
    <row r="4" spans="1:46" ht="21" thickBot="1" x14ac:dyDescent="0.4">
      <c r="B4" s="44" t="s">
        <v>3</v>
      </c>
      <c r="C4" s="44" t="s">
        <v>4</v>
      </c>
      <c r="D4" s="45" t="s">
        <v>5</v>
      </c>
      <c r="E4" s="46" t="s">
        <v>6</v>
      </c>
      <c r="F4" s="47"/>
      <c r="G4" s="47"/>
      <c r="H4" s="48"/>
      <c r="I4" s="49" t="s">
        <v>7</v>
      </c>
      <c r="J4" s="44"/>
      <c r="K4" s="44"/>
      <c r="L4" s="45"/>
      <c r="M4" s="36" t="s">
        <v>8</v>
      </c>
      <c r="P4" s="3" t="s">
        <v>9</v>
      </c>
    </row>
    <row r="5" spans="1:46" ht="41.65" thickBot="1" x14ac:dyDescent="0.4">
      <c r="B5" s="44"/>
      <c r="C5" s="44"/>
      <c r="D5" s="45"/>
      <c r="E5" s="36" t="s">
        <v>10</v>
      </c>
      <c r="F5" s="14" t="s">
        <v>11</v>
      </c>
      <c r="G5" s="14" t="s">
        <v>12</v>
      </c>
      <c r="H5" s="15" t="s">
        <v>13</v>
      </c>
      <c r="I5" s="37" t="s">
        <v>10</v>
      </c>
      <c r="J5" s="16" t="s">
        <v>11</v>
      </c>
      <c r="K5" s="16" t="s">
        <v>12</v>
      </c>
      <c r="L5" s="17" t="s">
        <v>13</v>
      </c>
      <c r="M5" s="36" t="s">
        <v>14</v>
      </c>
      <c r="O5" s="18" t="s">
        <v>15</v>
      </c>
      <c r="P5" s="18" t="s">
        <v>1</v>
      </c>
      <c r="Q5" s="18" t="s">
        <v>2</v>
      </c>
      <c r="S5" s="19"/>
      <c r="T5" s="19" t="s">
        <v>16</v>
      </c>
    </row>
    <row r="6" spans="1:46" ht="21" thickBot="1" x14ac:dyDescent="0.4">
      <c r="B6" s="20">
        <v>1</v>
      </c>
      <c r="C6" s="20">
        <f>T6</f>
        <v>30</v>
      </c>
      <c r="D6" s="22">
        <f>T8</f>
        <v>35000</v>
      </c>
      <c r="E6" s="23">
        <f>T11</f>
        <v>100000</v>
      </c>
      <c r="F6" s="21">
        <f t="shared" ref="F6:F41" si="0">E6*$T$15</f>
        <v>2000</v>
      </c>
      <c r="G6" s="21">
        <f>$D6*P6</f>
        <v>1050</v>
      </c>
      <c r="H6" s="22">
        <f>($T$13*G6)</f>
        <v>6300</v>
      </c>
      <c r="I6" s="23">
        <f>T12</f>
        <v>100000</v>
      </c>
      <c r="J6" s="21">
        <f t="shared" ref="J6:J41" si="1">I6*$T$15</f>
        <v>2000</v>
      </c>
      <c r="K6" s="21">
        <f t="shared" ref="K6:K41" si="2">$D6*Q6</f>
        <v>1050</v>
      </c>
      <c r="L6" s="22">
        <f>($T$13*K6)</f>
        <v>6300</v>
      </c>
      <c r="M6" s="23">
        <f t="shared" ref="M6:M41" si="3">SUM(E6,F6,H6,I6,J6,L6)</f>
        <v>216600</v>
      </c>
      <c r="O6" s="24">
        <f>SUM(P6:Q6)</f>
        <v>0.06</v>
      </c>
      <c r="P6" s="25">
        <f>T9</f>
        <v>0.03</v>
      </c>
      <c r="Q6" s="25">
        <f>T10</f>
        <v>0.03</v>
      </c>
      <c r="S6" s="42" t="s">
        <v>22</v>
      </c>
      <c r="T6" s="26">
        <v>30</v>
      </c>
    </row>
    <row r="7" spans="1:46" ht="21" thickBot="1" x14ac:dyDescent="0.4">
      <c r="B7" s="20">
        <f>B6+1</f>
        <v>2</v>
      </c>
      <c r="C7" s="20">
        <f>C6+1</f>
        <v>31</v>
      </c>
      <c r="D7" s="22">
        <f t="shared" ref="D7:D41" si="4">D6*(1+$T$14)</f>
        <v>36050</v>
      </c>
      <c r="E7" s="23">
        <f>SUM(E6,F6,H6)</f>
        <v>108300</v>
      </c>
      <c r="F7" s="21">
        <f t="shared" si="0"/>
        <v>2166</v>
      </c>
      <c r="G7" s="21">
        <f t="shared" ref="G7:G41" si="5">$D7*P7</f>
        <v>1081.5</v>
      </c>
      <c r="H7" s="22">
        <f t="shared" ref="H7:H41" si="6">(12*G7)</f>
        <v>12978</v>
      </c>
      <c r="I7" s="23">
        <f t="shared" ref="I7:I41" si="7">SUM(I6,J6,L6)</f>
        <v>108300</v>
      </c>
      <c r="J7" s="21">
        <f t="shared" si="1"/>
        <v>2166</v>
      </c>
      <c r="K7" s="21">
        <f t="shared" si="2"/>
        <v>1081.5</v>
      </c>
      <c r="L7" s="22">
        <f t="shared" ref="L7:L41" si="8">(12*K7)</f>
        <v>12978</v>
      </c>
      <c r="M7" s="23">
        <f t="shared" si="3"/>
        <v>246888</v>
      </c>
      <c r="O7" s="24">
        <f t="shared" ref="O7:O39" si="9">SUM(P7:Q7)</f>
        <v>0.06</v>
      </c>
      <c r="P7" s="24">
        <f>P6</f>
        <v>0.03</v>
      </c>
      <c r="Q7" s="27">
        <f t="shared" ref="Q7:Q11" si="10">Q6</f>
        <v>0.03</v>
      </c>
      <c r="S7" s="42" t="s">
        <v>17</v>
      </c>
      <c r="T7" s="26">
        <v>60</v>
      </c>
    </row>
    <row r="8" spans="1:46" ht="21" thickBot="1" x14ac:dyDescent="0.4">
      <c r="B8" s="20">
        <f t="shared" ref="B8:C19" si="11">B7+1</f>
        <v>3</v>
      </c>
      <c r="C8" s="20">
        <f t="shared" si="11"/>
        <v>32</v>
      </c>
      <c r="D8" s="22">
        <f t="shared" si="4"/>
        <v>37131.5</v>
      </c>
      <c r="E8" s="23">
        <f t="shared" ref="E8:E41" si="12">SUM(E7,F7,H7)</f>
        <v>123444</v>
      </c>
      <c r="F8" s="21">
        <f t="shared" si="0"/>
        <v>2468.88</v>
      </c>
      <c r="G8" s="21">
        <f t="shared" si="5"/>
        <v>1113.9449999999999</v>
      </c>
      <c r="H8" s="22">
        <f t="shared" si="6"/>
        <v>13367.34</v>
      </c>
      <c r="I8" s="23">
        <f t="shared" si="7"/>
        <v>123444</v>
      </c>
      <c r="J8" s="21">
        <f t="shared" si="1"/>
        <v>2468.88</v>
      </c>
      <c r="K8" s="21">
        <f t="shared" si="2"/>
        <v>1113.9449999999999</v>
      </c>
      <c r="L8" s="22">
        <f t="shared" si="8"/>
        <v>13367.34</v>
      </c>
      <c r="M8" s="23">
        <f t="shared" si="3"/>
        <v>278560.44</v>
      </c>
      <c r="O8" s="24">
        <f t="shared" si="9"/>
        <v>0.06</v>
      </c>
      <c r="P8" s="24">
        <f>P7</f>
        <v>0.03</v>
      </c>
      <c r="Q8" s="27">
        <f t="shared" si="10"/>
        <v>0.03</v>
      </c>
      <c r="S8" s="42" t="s">
        <v>19</v>
      </c>
      <c r="T8" s="29">
        <v>35000</v>
      </c>
    </row>
    <row r="9" spans="1:46" ht="21" thickBot="1" x14ac:dyDescent="0.4">
      <c r="B9" s="20">
        <f t="shared" si="11"/>
        <v>4</v>
      </c>
      <c r="C9" s="20">
        <f t="shared" si="11"/>
        <v>33</v>
      </c>
      <c r="D9" s="22">
        <f t="shared" si="4"/>
        <v>38245.445</v>
      </c>
      <c r="E9" s="23">
        <f t="shared" si="12"/>
        <v>139280.22</v>
      </c>
      <c r="F9" s="21">
        <f t="shared" si="0"/>
        <v>2785.6044000000002</v>
      </c>
      <c r="G9" s="21">
        <f t="shared" si="5"/>
        <v>1147.3633499999999</v>
      </c>
      <c r="H9" s="22">
        <f t="shared" si="6"/>
        <v>13768.360199999999</v>
      </c>
      <c r="I9" s="23">
        <f t="shared" si="7"/>
        <v>139280.22</v>
      </c>
      <c r="J9" s="21">
        <f t="shared" si="1"/>
        <v>2785.6044000000002</v>
      </c>
      <c r="K9" s="21">
        <f t="shared" si="2"/>
        <v>1147.3633499999999</v>
      </c>
      <c r="L9" s="22">
        <f t="shared" si="8"/>
        <v>13768.360199999999</v>
      </c>
      <c r="M9" s="23">
        <f t="shared" si="3"/>
        <v>311668.36920000002</v>
      </c>
      <c r="O9" s="24">
        <f t="shared" si="9"/>
        <v>0.06</v>
      </c>
      <c r="P9" s="27">
        <f>P8</f>
        <v>0.03</v>
      </c>
      <c r="Q9" s="27">
        <f t="shared" si="10"/>
        <v>0.03</v>
      </c>
      <c r="S9" s="42" t="s">
        <v>1</v>
      </c>
      <c r="T9" s="38">
        <v>0.03</v>
      </c>
    </row>
    <row r="10" spans="1:46" ht="21" thickBot="1" x14ac:dyDescent="0.4">
      <c r="B10" s="20">
        <f t="shared" si="11"/>
        <v>5</v>
      </c>
      <c r="C10" s="20">
        <f t="shared" si="11"/>
        <v>34</v>
      </c>
      <c r="D10" s="22">
        <f t="shared" si="4"/>
        <v>39392.808349999999</v>
      </c>
      <c r="E10" s="23">
        <f t="shared" si="12"/>
        <v>155834.18460000001</v>
      </c>
      <c r="F10" s="21">
        <f t="shared" si="0"/>
        <v>3116.6836920000001</v>
      </c>
      <c r="G10" s="21">
        <f t="shared" si="5"/>
        <v>1181.7842504999999</v>
      </c>
      <c r="H10" s="22">
        <f t="shared" si="6"/>
        <v>14181.411005999998</v>
      </c>
      <c r="I10" s="23">
        <f t="shared" si="7"/>
        <v>155834.18460000001</v>
      </c>
      <c r="J10" s="21">
        <f t="shared" si="1"/>
        <v>3116.6836920000001</v>
      </c>
      <c r="K10" s="21">
        <f t="shared" si="2"/>
        <v>1181.7842504999999</v>
      </c>
      <c r="L10" s="22">
        <f t="shared" si="8"/>
        <v>14181.411005999998</v>
      </c>
      <c r="M10" s="23">
        <f t="shared" si="3"/>
        <v>346264.55859600002</v>
      </c>
      <c r="O10" s="24">
        <f t="shared" si="9"/>
        <v>0.06</v>
      </c>
      <c r="P10" s="27">
        <f>P9</f>
        <v>0.03</v>
      </c>
      <c r="Q10" s="27">
        <f t="shared" si="10"/>
        <v>0.03</v>
      </c>
      <c r="S10" s="42" t="s">
        <v>2</v>
      </c>
      <c r="T10" s="38">
        <v>0.03</v>
      </c>
    </row>
    <row r="11" spans="1:46" ht="21" thickBot="1" x14ac:dyDescent="0.4">
      <c r="B11" s="20">
        <f t="shared" si="11"/>
        <v>6</v>
      </c>
      <c r="C11" s="20">
        <f t="shared" si="11"/>
        <v>35</v>
      </c>
      <c r="D11" s="22">
        <f t="shared" si="4"/>
        <v>40574.5926005</v>
      </c>
      <c r="E11" s="23">
        <f t="shared" si="12"/>
        <v>173132.27929800001</v>
      </c>
      <c r="F11" s="21">
        <f t="shared" si="0"/>
        <v>3462.6455859600001</v>
      </c>
      <c r="G11" s="21">
        <f t="shared" si="5"/>
        <v>1217.237778015</v>
      </c>
      <c r="H11" s="22">
        <f t="shared" si="6"/>
        <v>14606.85333618</v>
      </c>
      <c r="I11" s="23">
        <f t="shared" si="7"/>
        <v>173132.27929800001</v>
      </c>
      <c r="J11" s="21">
        <f t="shared" si="1"/>
        <v>3462.6455859600001</v>
      </c>
      <c r="K11" s="21">
        <f t="shared" si="2"/>
        <v>1217.237778015</v>
      </c>
      <c r="L11" s="22">
        <f t="shared" si="8"/>
        <v>14606.85333618</v>
      </c>
      <c r="M11" s="23">
        <f t="shared" si="3"/>
        <v>382403.55644028005</v>
      </c>
      <c r="O11" s="24">
        <f t="shared" si="9"/>
        <v>0.06</v>
      </c>
      <c r="P11" s="27">
        <f>P10</f>
        <v>0.03</v>
      </c>
      <c r="Q11" s="27">
        <f t="shared" si="10"/>
        <v>0.03</v>
      </c>
      <c r="S11" s="42" t="s">
        <v>21</v>
      </c>
      <c r="T11" s="29">
        <v>100000</v>
      </c>
    </row>
    <row r="12" spans="1:46" ht="21" thickBot="1" x14ac:dyDescent="0.4">
      <c r="B12" s="20">
        <f t="shared" si="11"/>
        <v>7</v>
      </c>
      <c r="C12" s="20">
        <f t="shared" si="11"/>
        <v>36</v>
      </c>
      <c r="D12" s="22">
        <f t="shared" si="4"/>
        <v>41791.830378514998</v>
      </c>
      <c r="E12" s="23">
        <f t="shared" si="12"/>
        <v>191201.77822014003</v>
      </c>
      <c r="F12" s="21">
        <f t="shared" si="0"/>
        <v>3824.0355644028004</v>
      </c>
      <c r="G12" s="21">
        <f t="shared" si="5"/>
        <v>1253.7549113554498</v>
      </c>
      <c r="H12" s="22">
        <f t="shared" si="6"/>
        <v>15045.058936265399</v>
      </c>
      <c r="I12" s="23">
        <f t="shared" si="7"/>
        <v>191201.77822014003</v>
      </c>
      <c r="J12" s="21">
        <f t="shared" si="1"/>
        <v>3824.0355644028004</v>
      </c>
      <c r="K12" s="21">
        <f t="shared" si="2"/>
        <v>1253.7549113554498</v>
      </c>
      <c r="L12" s="22">
        <f t="shared" si="8"/>
        <v>15045.058936265399</v>
      </c>
      <c r="M12" s="23">
        <f t="shared" si="3"/>
        <v>420141.74544161645</v>
      </c>
      <c r="O12" s="24">
        <f t="shared" si="9"/>
        <v>0.06</v>
      </c>
      <c r="P12" s="27">
        <f t="shared" ref="P12:Q17" si="13">P11</f>
        <v>0.03</v>
      </c>
      <c r="Q12" s="27">
        <f t="shared" si="13"/>
        <v>0.03</v>
      </c>
      <c r="S12" s="42" t="s">
        <v>20</v>
      </c>
      <c r="T12" s="30">
        <v>100000</v>
      </c>
    </row>
    <row r="13" spans="1:46" ht="21" thickBot="1" x14ac:dyDescent="0.4">
      <c r="B13" s="20">
        <f t="shared" si="11"/>
        <v>8</v>
      </c>
      <c r="C13" s="20">
        <f t="shared" si="11"/>
        <v>37</v>
      </c>
      <c r="D13" s="22">
        <f t="shared" si="4"/>
        <v>43045.585289870447</v>
      </c>
      <c r="E13" s="23">
        <f t="shared" si="12"/>
        <v>210070.8727208082</v>
      </c>
      <c r="F13" s="21">
        <f t="shared" si="0"/>
        <v>4201.4174544161642</v>
      </c>
      <c r="G13" s="21">
        <f t="shared" si="5"/>
        <v>1291.3675586961133</v>
      </c>
      <c r="H13" s="22">
        <f t="shared" si="6"/>
        <v>15496.410704353359</v>
      </c>
      <c r="I13" s="23">
        <f t="shared" si="7"/>
        <v>210070.8727208082</v>
      </c>
      <c r="J13" s="21">
        <f t="shared" si="1"/>
        <v>4201.4174544161642</v>
      </c>
      <c r="K13" s="21">
        <f t="shared" si="2"/>
        <v>1291.3675586961133</v>
      </c>
      <c r="L13" s="22">
        <f t="shared" si="8"/>
        <v>15496.410704353359</v>
      </c>
      <c r="M13" s="23">
        <f t="shared" si="3"/>
        <v>459537.40175915544</v>
      </c>
      <c r="O13" s="24">
        <f t="shared" si="9"/>
        <v>0.06</v>
      </c>
      <c r="P13" s="27">
        <f t="shared" si="13"/>
        <v>0.03</v>
      </c>
      <c r="Q13" s="27">
        <f t="shared" si="13"/>
        <v>0.03</v>
      </c>
      <c r="S13" s="42" t="s">
        <v>18</v>
      </c>
      <c r="T13" s="32">
        <v>6</v>
      </c>
    </row>
    <row r="14" spans="1:46" ht="21" thickBot="1" x14ac:dyDescent="0.4">
      <c r="B14" s="20">
        <f t="shared" si="11"/>
        <v>9</v>
      </c>
      <c r="C14" s="20">
        <f t="shared" si="11"/>
        <v>38</v>
      </c>
      <c r="D14" s="22">
        <f t="shared" si="4"/>
        <v>44336.952848566565</v>
      </c>
      <c r="E14" s="23">
        <f t="shared" si="12"/>
        <v>229768.70087957772</v>
      </c>
      <c r="F14" s="21">
        <f t="shared" si="0"/>
        <v>4595.3740175915545</v>
      </c>
      <c r="G14" s="21">
        <f t="shared" si="5"/>
        <v>1330.1085854569969</v>
      </c>
      <c r="H14" s="22">
        <f t="shared" si="6"/>
        <v>15961.303025483963</v>
      </c>
      <c r="I14" s="23">
        <f t="shared" si="7"/>
        <v>229768.70087957772</v>
      </c>
      <c r="J14" s="21">
        <f t="shared" si="1"/>
        <v>4595.3740175915545</v>
      </c>
      <c r="K14" s="21">
        <f t="shared" si="2"/>
        <v>1330.1085854569969</v>
      </c>
      <c r="L14" s="22">
        <f t="shared" si="8"/>
        <v>15961.303025483963</v>
      </c>
      <c r="M14" s="23">
        <f t="shared" si="3"/>
        <v>500650.7558453065</v>
      </c>
      <c r="O14" s="24">
        <f t="shared" si="9"/>
        <v>0.06</v>
      </c>
      <c r="P14" s="27">
        <f t="shared" si="13"/>
        <v>0.03</v>
      </c>
      <c r="Q14" s="27">
        <f t="shared" si="13"/>
        <v>0.03</v>
      </c>
      <c r="S14" s="42" t="s">
        <v>0</v>
      </c>
      <c r="T14" s="28">
        <v>0.03</v>
      </c>
    </row>
    <row r="15" spans="1:46" s="1" customFormat="1" ht="21" thickBot="1" x14ac:dyDescent="0.4">
      <c r="B15" s="20">
        <f t="shared" si="11"/>
        <v>10</v>
      </c>
      <c r="C15" s="20">
        <f t="shared" si="11"/>
        <v>39</v>
      </c>
      <c r="D15" s="22">
        <f t="shared" si="4"/>
        <v>45667.061434023562</v>
      </c>
      <c r="E15" s="23">
        <f t="shared" si="12"/>
        <v>250325.37792265325</v>
      </c>
      <c r="F15" s="21">
        <f t="shared" si="0"/>
        <v>5006.507558453065</v>
      </c>
      <c r="G15" s="21">
        <f t="shared" si="5"/>
        <v>1370.0118430207069</v>
      </c>
      <c r="H15" s="22">
        <f t="shared" si="6"/>
        <v>16440.142116248484</v>
      </c>
      <c r="I15" s="23">
        <f t="shared" si="7"/>
        <v>250325.37792265325</v>
      </c>
      <c r="J15" s="21">
        <f t="shared" si="1"/>
        <v>5006.507558453065</v>
      </c>
      <c r="K15" s="21">
        <f t="shared" si="2"/>
        <v>1370.0118430207069</v>
      </c>
      <c r="L15" s="22">
        <f t="shared" si="8"/>
        <v>16440.142116248484</v>
      </c>
      <c r="M15" s="23">
        <f t="shared" si="3"/>
        <v>543544.05519470957</v>
      </c>
      <c r="O15" s="24">
        <f t="shared" si="9"/>
        <v>0.06</v>
      </c>
      <c r="P15" s="27">
        <f t="shared" si="13"/>
        <v>0.03</v>
      </c>
      <c r="Q15" s="27">
        <f t="shared" si="13"/>
        <v>0.03</v>
      </c>
      <c r="S15" s="43" t="s">
        <v>24</v>
      </c>
      <c r="T15" s="28">
        <v>0.02</v>
      </c>
      <c r="X15" s="3"/>
      <c r="Z15" s="3"/>
      <c r="AA15" s="3"/>
      <c r="AQ15" s="4"/>
      <c r="AR15" s="4"/>
      <c r="AS15" s="4"/>
      <c r="AT15" s="4"/>
    </row>
    <row r="16" spans="1:46" s="1" customFormat="1" ht="21" thickBot="1" x14ac:dyDescent="0.4">
      <c r="B16" s="20">
        <f t="shared" si="11"/>
        <v>11</v>
      </c>
      <c r="C16" s="20">
        <f t="shared" si="11"/>
        <v>40</v>
      </c>
      <c r="D16" s="22">
        <f t="shared" si="4"/>
        <v>47037.07327704427</v>
      </c>
      <c r="E16" s="23">
        <f t="shared" si="12"/>
        <v>271772.02759735478</v>
      </c>
      <c r="F16" s="21">
        <f t="shared" si="0"/>
        <v>5435.4405519470956</v>
      </c>
      <c r="G16" s="21">
        <f t="shared" si="5"/>
        <v>1411.112198311328</v>
      </c>
      <c r="H16" s="22">
        <f t="shared" si="6"/>
        <v>16933.346379735936</v>
      </c>
      <c r="I16" s="23">
        <f t="shared" si="7"/>
        <v>271772.02759735478</v>
      </c>
      <c r="J16" s="21">
        <f t="shared" si="1"/>
        <v>5435.4405519470956</v>
      </c>
      <c r="K16" s="21">
        <f t="shared" si="2"/>
        <v>1411.112198311328</v>
      </c>
      <c r="L16" s="22">
        <f t="shared" si="8"/>
        <v>16933.346379735936</v>
      </c>
      <c r="M16" s="23">
        <f t="shared" si="3"/>
        <v>588281.6290580756</v>
      </c>
      <c r="O16" s="24">
        <f t="shared" si="9"/>
        <v>0.06</v>
      </c>
      <c r="P16" s="27">
        <f>P15</f>
        <v>0.03</v>
      </c>
      <c r="Q16" s="27">
        <f t="shared" si="13"/>
        <v>0.03</v>
      </c>
      <c r="S16" s="41"/>
      <c r="T16" s="31"/>
      <c r="X16" s="3"/>
      <c r="Z16" s="3"/>
      <c r="AA16" s="3"/>
      <c r="AQ16" s="4"/>
      <c r="AR16" s="4"/>
      <c r="AS16" s="4"/>
      <c r="AT16" s="4"/>
    </row>
    <row r="17" spans="2:46" s="1" customFormat="1" ht="21" thickBot="1" x14ac:dyDescent="0.4">
      <c r="B17" s="20">
        <f t="shared" si="11"/>
        <v>12</v>
      </c>
      <c r="C17" s="20">
        <f t="shared" si="11"/>
        <v>41</v>
      </c>
      <c r="D17" s="22">
        <f t="shared" si="4"/>
        <v>48448.185475355596</v>
      </c>
      <c r="E17" s="23">
        <f t="shared" si="12"/>
        <v>294140.8145290378</v>
      </c>
      <c r="F17" s="21">
        <f t="shared" si="0"/>
        <v>5882.8162905807558</v>
      </c>
      <c r="G17" s="21">
        <f t="shared" si="5"/>
        <v>1453.4455642606679</v>
      </c>
      <c r="H17" s="22">
        <f t="shared" si="6"/>
        <v>17441.346771128014</v>
      </c>
      <c r="I17" s="23">
        <f t="shared" si="7"/>
        <v>294140.8145290378</v>
      </c>
      <c r="J17" s="21">
        <f t="shared" si="1"/>
        <v>5882.8162905807558</v>
      </c>
      <c r="K17" s="21">
        <f t="shared" si="2"/>
        <v>1453.4455642606679</v>
      </c>
      <c r="L17" s="22">
        <f t="shared" si="8"/>
        <v>17441.346771128014</v>
      </c>
      <c r="M17" s="23">
        <f t="shared" si="3"/>
        <v>634929.95518149319</v>
      </c>
      <c r="O17" s="24">
        <f t="shared" si="9"/>
        <v>0.06</v>
      </c>
      <c r="P17" s="27">
        <f>P16</f>
        <v>0.03</v>
      </c>
      <c r="Q17" s="27">
        <f t="shared" si="13"/>
        <v>0.03</v>
      </c>
      <c r="X17" s="3"/>
      <c r="Z17" s="3"/>
      <c r="AA17" s="3"/>
      <c r="AQ17" s="4"/>
      <c r="AR17" s="4"/>
      <c r="AS17" s="4"/>
      <c r="AT17" s="4"/>
    </row>
    <row r="18" spans="2:46" s="1" customFormat="1" ht="21" thickBot="1" x14ac:dyDescent="0.4">
      <c r="B18" s="20">
        <f t="shared" si="11"/>
        <v>13</v>
      </c>
      <c r="C18" s="20">
        <f t="shared" si="11"/>
        <v>42</v>
      </c>
      <c r="D18" s="22">
        <f t="shared" si="4"/>
        <v>49901.631039616266</v>
      </c>
      <c r="E18" s="23">
        <f t="shared" si="12"/>
        <v>317464.9775907466</v>
      </c>
      <c r="F18" s="21">
        <f t="shared" si="0"/>
        <v>6349.2995518149319</v>
      </c>
      <c r="G18" s="21">
        <f t="shared" si="5"/>
        <v>1497.048931188488</v>
      </c>
      <c r="H18" s="22">
        <f t="shared" si="6"/>
        <v>17964.587174261855</v>
      </c>
      <c r="I18" s="23">
        <f t="shared" si="7"/>
        <v>317464.9775907466</v>
      </c>
      <c r="J18" s="21">
        <f t="shared" si="1"/>
        <v>6349.2995518149319</v>
      </c>
      <c r="K18" s="21">
        <f t="shared" si="2"/>
        <v>1497.048931188488</v>
      </c>
      <c r="L18" s="22">
        <f t="shared" si="8"/>
        <v>17964.587174261855</v>
      </c>
      <c r="M18" s="23">
        <f t="shared" si="3"/>
        <v>683557.72863364662</v>
      </c>
      <c r="O18" s="24">
        <f t="shared" si="9"/>
        <v>0.06</v>
      </c>
      <c r="P18" s="27">
        <f t="shared" ref="P18:Q33" si="14">P17</f>
        <v>0.03</v>
      </c>
      <c r="Q18" s="27">
        <f t="shared" si="14"/>
        <v>0.03</v>
      </c>
      <c r="X18" s="3"/>
      <c r="Z18" s="3"/>
      <c r="AA18" s="3"/>
      <c r="AQ18" s="4"/>
      <c r="AR18" s="4"/>
      <c r="AS18" s="4"/>
      <c r="AT18" s="4"/>
    </row>
    <row r="19" spans="2:46" s="1" customFormat="1" ht="21" thickBot="1" x14ac:dyDescent="0.4">
      <c r="B19" s="20">
        <f t="shared" si="11"/>
        <v>14</v>
      </c>
      <c r="C19" s="20">
        <f t="shared" si="11"/>
        <v>43</v>
      </c>
      <c r="D19" s="22">
        <f t="shared" si="4"/>
        <v>51398.679970804755</v>
      </c>
      <c r="E19" s="23">
        <f t="shared" si="12"/>
        <v>341778.86431682337</v>
      </c>
      <c r="F19" s="21">
        <f t="shared" si="0"/>
        <v>6835.5772863364673</v>
      </c>
      <c r="G19" s="21">
        <f t="shared" si="5"/>
        <v>1541.9603991241427</v>
      </c>
      <c r="H19" s="22">
        <f t="shared" si="6"/>
        <v>18503.524789489711</v>
      </c>
      <c r="I19" s="23">
        <f t="shared" si="7"/>
        <v>341778.86431682337</v>
      </c>
      <c r="J19" s="21">
        <f t="shared" si="1"/>
        <v>6835.5772863364673</v>
      </c>
      <c r="K19" s="21">
        <f t="shared" si="2"/>
        <v>1541.9603991241427</v>
      </c>
      <c r="L19" s="22">
        <f t="shared" si="8"/>
        <v>18503.524789489711</v>
      </c>
      <c r="M19" s="23">
        <f t="shared" si="3"/>
        <v>734235.93278529902</v>
      </c>
      <c r="O19" s="24">
        <f t="shared" si="9"/>
        <v>0.06</v>
      </c>
      <c r="P19" s="27">
        <f t="shared" si="14"/>
        <v>0.03</v>
      </c>
      <c r="Q19" s="27">
        <f t="shared" si="14"/>
        <v>0.03</v>
      </c>
      <c r="X19" s="3"/>
      <c r="Z19" s="3"/>
      <c r="AA19" s="3"/>
      <c r="AQ19" s="4"/>
      <c r="AR19" s="4"/>
      <c r="AS19" s="4"/>
      <c r="AT19" s="4"/>
    </row>
    <row r="20" spans="2:46" s="1" customFormat="1" ht="21" thickBot="1" x14ac:dyDescent="0.4">
      <c r="B20" s="20">
        <f>B19+1</f>
        <v>15</v>
      </c>
      <c r="C20" s="20">
        <f>C19+1</f>
        <v>44</v>
      </c>
      <c r="D20" s="22">
        <f t="shared" si="4"/>
        <v>52940.6403699289</v>
      </c>
      <c r="E20" s="23">
        <f t="shared" si="12"/>
        <v>367117.96639264951</v>
      </c>
      <c r="F20" s="21">
        <f t="shared" si="0"/>
        <v>7342.3593278529906</v>
      </c>
      <c r="G20" s="21">
        <f t="shared" si="5"/>
        <v>1588.2192110978669</v>
      </c>
      <c r="H20" s="22">
        <f t="shared" si="6"/>
        <v>19058.630533174404</v>
      </c>
      <c r="I20" s="23">
        <f t="shared" si="7"/>
        <v>367117.96639264951</v>
      </c>
      <c r="J20" s="21">
        <f t="shared" si="1"/>
        <v>7342.3593278529906</v>
      </c>
      <c r="K20" s="21">
        <f t="shared" si="2"/>
        <v>1588.2192110978669</v>
      </c>
      <c r="L20" s="22">
        <f t="shared" si="8"/>
        <v>19058.630533174404</v>
      </c>
      <c r="M20" s="23">
        <f t="shared" si="3"/>
        <v>787037.91250735382</v>
      </c>
      <c r="O20" s="24">
        <f t="shared" si="9"/>
        <v>0.06</v>
      </c>
      <c r="P20" s="27">
        <f t="shared" si="14"/>
        <v>0.03</v>
      </c>
      <c r="Q20" s="27">
        <f t="shared" si="14"/>
        <v>0.03</v>
      </c>
      <c r="X20" s="3"/>
      <c r="Z20" s="3"/>
      <c r="AA20" s="3"/>
      <c r="AQ20" s="4"/>
      <c r="AR20" s="4"/>
      <c r="AS20" s="4"/>
      <c r="AT20" s="4"/>
    </row>
    <row r="21" spans="2:46" s="1" customFormat="1" ht="21" thickBot="1" x14ac:dyDescent="0.4">
      <c r="B21" s="20">
        <f t="shared" ref="B21:C28" si="15">B20+1</f>
        <v>16</v>
      </c>
      <c r="C21" s="20">
        <f t="shared" si="15"/>
        <v>45</v>
      </c>
      <c r="D21" s="22">
        <f t="shared" si="4"/>
        <v>54528.859581026765</v>
      </c>
      <c r="E21" s="23">
        <f t="shared" si="12"/>
        <v>393518.95625367691</v>
      </c>
      <c r="F21" s="21">
        <f t="shared" si="0"/>
        <v>7870.3791250735385</v>
      </c>
      <c r="G21" s="21">
        <f t="shared" si="5"/>
        <v>1635.8657874308028</v>
      </c>
      <c r="H21" s="22">
        <f t="shared" si="6"/>
        <v>19630.389449169634</v>
      </c>
      <c r="I21" s="23">
        <f t="shared" si="7"/>
        <v>393518.95625367691</v>
      </c>
      <c r="J21" s="21">
        <f t="shared" si="1"/>
        <v>7870.3791250735385</v>
      </c>
      <c r="K21" s="21">
        <f t="shared" si="2"/>
        <v>1635.8657874308028</v>
      </c>
      <c r="L21" s="22">
        <f t="shared" si="8"/>
        <v>19630.389449169634</v>
      </c>
      <c r="M21" s="23">
        <f t="shared" si="3"/>
        <v>842039.44965584017</v>
      </c>
      <c r="O21" s="24">
        <f t="shared" si="9"/>
        <v>0.06</v>
      </c>
      <c r="P21" s="27">
        <f t="shared" si="14"/>
        <v>0.03</v>
      </c>
      <c r="Q21" s="27">
        <f t="shared" si="14"/>
        <v>0.03</v>
      </c>
      <c r="X21" s="3"/>
      <c r="Z21" s="3"/>
      <c r="AA21" s="3"/>
      <c r="AQ21" s="4"/>
      <c r="AR21" s="4"/>
      <c r="AS21" s="4"/>
      <c r="AT21" s="4"/>
    </row>
    <row r="22" spans="2:46" s="1" customFormat="1" ht="21" thickBot="1" x14ac:dyDescent="0.4">
      <c r="B22" s="20">
        <f t="shared" si="15"/>
        <v>17</v>
      </c>
      <c r="C22" s="20">
        <f t="shared" si="15"/>
        <v>46</v>
      </c>
      <c r="D22" s="22">
        <f t="shared" si="4"/>
        <v>56164.72536845757</v>
      </c>
      <c r="E22" s="23">
        <f t="shared" si="12"/>
        <v>421019.72482792009</v>
      </c>
      <c r="F22" s="21">
        <f t="shared" si="0"/>
        <v>8420.3944965584014</v>
      </c>
      <c r="G22" s="21">
        <f t="shared" si="5"/>
        <v>1684.9417610537271</v>
      </c>
      <c r="H22" s="22">
        <f t="shared" si="6"/>
        <v>20219.301132644723</v>
      </c>
      <c r="I22" s="23">
        <f t="shared" si="7"/>
        <v>421019.72482792009</v>
      </c>
      <c r="J22" s="21">
        <f t="shared" si="1"/>
        <v>8420.3944965584014</v>
      </c>
      <c r="K22" s="21">
        <f t="shared" si="2"/>
        <v>1684.9417610537271</v>
      </c>
      <c r="L22" s="22">
        <f t="shared" si="8"/>
        <v>20219.301132644723</v>
      </c>
      <c r="M22" s="23">
        <f t="shared" si="3"/>
        <v>899318.84091424639</v>
      </c>
      <c r="O22" s="24">
        <f t="shared" si="9"/>
        <v>0.06</v>
      </c>
      <c r="P22" s="27">
        <f t="shared" si="14"/>
        <v>0.03</v>
      </c>
      <c r="Q22" s="27">
        <f t="shared" si="14"/>
        <v>0.03</v>
      </c>
      <c r="X22" s="3"/>
      <c r="Z22" s="3"/>
      <c r="AA22" s="3"/>
      <c r="AQ22" s="4"/>
      <c r="AR22" s="4"/>
      <c r="AS22" s="4"/>
      <c r="AT22" s="4"/>
    </row>
    <row r="23" spans="2:46" s="1" customFormat="1" ht="21" thickBot="1" x14ac:dyDescent="0.4">
      <c r="B23" s="20">
        <f t="shared" si="15"/>
        <v>18</v>
      </c>
      <c r="C23" s="20">
        <f t="shared" si="15"/>
        <v>47</v>
      </c>
      <c r="D23" s="22">
        <f t="shared" si="4"/>
        <v>57849.667129511297</v>
      </c>
      <c r="E23" s="23">
        <f t="shared" si="12"/>
        <v>449659.4204571232</v>
      </c>
      <c r="F23" s="21">
        <f t="shared" si="0"/>
        <v>8993.1884091424636</v>
      </c>
      <c r="G23" s="21">
        <f t="shared" si="5"/>
        <v>1735.4900138853388</v>
      </c>
      <c r="H23" s="22">
        <f t="shared" si="6"/>
        <v>20825.880166624065</v>
      </c>
      <c r="I23" s="23">
        <f t="shared" si="7"/>
        <v>449659.4204571232</v>
      </c>
      <c r="J23" s="21">
        <f t="shared" si="1"/>
        <v>8993.1884091424636</v>
      </c>
      <c r="K23" s="21">
        <f t="shared" si="2"/>
        <v>1735.4900138853388</v>
      </c>
      <c r="L23" s="22">
        <f t="shared" si="8"/>
        <v>20825.880166624065</v>
      </c>
      <c r="M23" s="23">
        <f t="shared" si="3"/>
        <v>958956.97806577955</v>
      </c>
      <c r="O23" s="24">
        <f t="shared" si="9"/>
        <v>0.06</v>
      </c>
      <c r="P23" s="27">
        <f t="shared" si="14"/>
        <v>0.03</v>
      </c>
      <c r="Q23" s="27">
        <f t="shared" si="14"/>
        <v>0.03</v>
      </c>
      <c r="X23" s="3"/>
      <c r="Z23" s="3"/>
      <c r="AA23" s="3"/>
      <c r="AQ23" s="4"/>
      <c r="AR23" s="4"/>
      <c r="AS23" s="4"/>
      <c r="AT23" s="4"/>
    </row>
    <row r="24" spans="2:46" s="1" customFormat="1" ht="21" thickBot="1" x14ac:dyDescent="0.4">
      <c r="B24" s="20">
        <f t="shared" si="15"/>
        <v>19</v>
      </c>
      <c r="C24" s="20">
        <f t="shared" si="15"/>
        <v>48</v>
      </c>
      <c r="D24" s="22">
        <f t="shared" si="4"/>
        <v>59585.157143396638</v>
      </c>
      <c r="E24" s="23">
        <f t="shared" si="12"/>
        <v>479478.48903288977</v>
      </c>
      <c r="F24" s="21">
        <f t="shared" si="0"/>
        <v>9589.5697806577955</v>
      </c>
      <c r="G24" s="21">
        <f t="shared" si="5"/>
        <v>1787.5547143018991</v>
      </c>
      <c r="H24" s="22">
        <f t="shared" si="6"/>
        <v>21450.656571622789</v>
      </c>
      <c r="I24" s="23">
        <f t="shared" si="7"/>
        <v>479478.48903288977</v>
      </c>
      <c r="J24" s="21">
        <f t="shared" si="1"/>
        <v>9589.5697806577955</v>
      </c>
      <c r="K24" s="21">
        <f t="shared" si="2"/>
        <v>1787.5547143018991</v>
      </c>
      <c r="L24" s="22">
        <f t="shared" si="8"/>
        <v>21450.656571622789</v>
      </c>
      <c r="M24" s="23">
        <f t="shared" si="3"/>
        <v>1021037.4307703407</v>
      </c>
      <c r="O24" s="24">
        <f t="shared" si="9"/>
        <v>0.06</v>
      </c>
      <c r="P24" s="27">
        <f t="shared" si="14"/>
        <v>0.03</v>
      </c>
      <c r="Q24" s="27">
        <f t="shared" si="14"/>
        <v>0.03</v>
      </c>
      <c r="X24" s="3"/>
      <c r="Z24" s="3"/>
      <c r="AA24" s="3"/>
      <c r="AQ24" s="4"/>
      <c r="AR24" s="4"/>
      <c r="AS24" s="4"/>
      <c r="AT24" s="4"/>
    </row>
    <row r="25" spans="2:46" s="1" customFormat="1" ht="21" thickBot="1" x14ac:dyDescent="0.4">
      <c r="B25" s="20">
        <f t="shared" si="15"/>
        <v>20</v>
      </c>
      <c r="C25" s="20">
        <f t="shared" si="15"/>
        <v>49</v>
      </c>
      <c r="D25" s="22">
        <f t="shared" si="4"/>
        <v>61372.711857698538</v>
      </c>
      <c r="E25" s="23">
        <f t="shared" si="12"/>
        <v>510518.71538517036</v>
      </c>
      <c r="F25" s="21">
        <f t="shared" si="0"/>
        <v>10210.374307703407</v>
      </c>
      <c r="G25" s="21">
        <f t="shared" si="5"/>
        <v>1841.1813557309561</v>
      </c>
      <c r="H25" s="22">
        <f t="shared" si="6"/>
        <v>22094.176268771473</v>
      </c>
      <c r="I25" s="23">
        <f t="shared" si="7"/>
        <v>510518.71538517036</v>
      </c>
      <c r="J25" s="21">
        <f t="shared" si="1"/>
        <v>10210.374307703407</v>
      </c>
      <c r="K25" s="21">
        <f t="shared" si="2"/>
        <v>1841.1813557309561</v>
      </c>
      <c r="L25" s="22">
        <f t="shared" si="8"/>
        <v>22094.176268771473</v>
      </c>
      <c r="M25" s="23">
        <f t="shared" si="3"/>
        <v>1085646.5319232906</v>
      </c>
      <c r="O25" s="24">
        <f t="shared" si="9"/>
        <v>0.06</v>
      </c>
      <c r="P25" s="27">
        <f t="shared" si="14"/>
        <v>0.03</v>
      </c>
      <c r="Q25" s="27">
        <f t="shared" si="14"/>
        <v>0.03</v>
      </c>
      <c r="W25" s="13"/>
      <c r="X25" s="13"/>
      <c r="Y25" s="13"/>
      <c r="Z25" s="13"/>
      <c r="AA25" s="13"/>
      <c r="AB25" s="4"/>
    </row>
    <row r="26" spans="2:46" s="1" customFormat="1" ht="21" thickBot="1" x14ac:dyDescent="0.4">
      <c r="B26" s="20">
        <f t="shared" si="15"/>
        <v>21</v>
      </c>
      <c r="C26" s="20">
        <f t="shared" si="15"/>
        <v>50</v>
      </c>
      <c r="D26" s="22">
        <f t="shared" si="4"/>
        <v>63213.893213429496</v>
      </c>
      <c r="E26" s="23">
        <f t="shared" si="12"/>
        <v>542823.26596164529</v>
      </c>
      <c r="F26" s="21">
        <f t="shared" si="0"/>
        <v>10856.465319232906</v>
      </c>
      <c r="G26" s="21">
        <f t="shared" si="5"/>
        <v>1896.4167964028848</v>
      </c>
      <c r="H26" s="22">
        <f t="shared" si="6"/>
        <v>22757.001556834617</v>
      </c>
      <c r="I26" s="23">
        <f t="shared" si="7"/>
        <v>542823.26596164529</v>
      </c>
      <c r="J26" s="21">
        <f t="shared" si="1"/>
        <v>10856.465319232906</v>
      </c>
      <c r="K26" s="21">
        <f t="shared" si="2"/>
        <v>1896.4167964028848</v>
      </c>
      <c r="L26" s="22">
        <f t="shared" si="8"/>
        <v>22757.001556834617</v>
      </c>
      <c r="M26" s="23">
        <f t="shared" si="3"/>
        <v>1152873.4656754257</v>
      </c>
      <c r="O26" s="24">
        <f t="shared" si="9"/>
        <v>0.06</v>
      </c>
      <c r="P26" s="27">
        <f t="shared" si="14"/>
        <v>0.03</v>
      </c>
      <c r="Q26" s="27">
        <f t="shared" si="14"/>
        <v>0.03</v>
      </c>
      <c r="W26" s="33"/>
      <c r="X26" s="34"/>
      <c r="Y26" s="34"/>
      <c r="Z26" s="34"/>
      <c r="AA26" s="35"/>
      <c r="AB26" s="4"/>
      <c r="AQ26" s="4"/>
      <c r="AR26" s="4"/>
      <c r="AS26" s="4"/>
      <c r="AT26" s="4"/>
    </row>
    <row r="27" spans="2:46" s="1" customFormat="1" ht="21" thickBot="1" x14ac:dyDescent="0.4">
      <c r="B27" s="20">
        <f t="shared" si="15"/>
        <v>22</v>
      </c>
      <c r="C27" s="20">
        <f t="shared" si="15"/>
        <v>51</v>
      </c>
      <c r="D27" s="22">
        <f t="shared" si="4"/>
        <v>65110.310009832385</v>
      </c>
      <c r="E27" s="23">
        <f t="shared" si="12"/>
        <v>576436.73283771286</v>
      </c>
      <c r="F27" s="21">
        <f t="shared" si="0"/>
        <v>11528.734656754257</v>
      </c>
      <c r="G27" s="21">
        <f t="shared" si="5"/>
        <v>1953.3093002949715</v>
      </c>
      <c r="H27" s="22">
        <f t="shared" si="6"/>
        <v>23439.711603539658</v>
      </c>
      <c r="I27" s="23">
        <f t="shared" si="7"/>
        <v>576436.73283771286</v>
      </c>
      <c r="J27" s="21">
        <f t="shared" si="1"/>
        <v>11528.734656754257</v>
      </c>
      <c r="K27" s="21">
        <f t="shared" si="2"/>
        <v>1953.3093002949715</v>
      </c>
      <c r="L27" s="22">
        <f t="shared" si="8"/>
        <v>23439.711603539658</v>
      </c>
      <c r="M27" s="23">
        <f t="shared" si="3"/>
        <v>1222810.3581960136</v>
      </c>
      <c r="N27" s="4"/>
      <c r="O27" s="24">
        <f t="shared" si="9"/>
        <v>0.06</v>
      </c>
      <c r="P27" s="27">
        <f t="shared" si="14"/>
        <v>0.03</v>
      </c>
      <c r="Q27" s="27">
        <f t="shared" si="14"/>
        <v>0.03</v>
      </c>
      <c r="W27" s="33"/>
      <c r="X27" s="34"/>
      <c r="Y27" s="34"/>
      <c r="Z27" s="34"/>
      <c r="AA27" s="35"/>
      <c r="AB27" s="4"/>
      <c r="AQ27" s="4"/>
      <c r="AR27" s="4"/>
      <c r="AS27" s="4"/>
      <c r="AT27" s="4"/>
    </row>
    <row r="28" spans="2:46" s="1" customFormat="1" ht="21" thickBot="1" x14ac:dyDescent="0.4">
      <c r="B28" s="20">
        <f t="shared" si="15"/>
        <v>23</v>
      </c>
      <c r="C28" s="20">
        <f t="shared" si="15"/>
        <v>52</v>
      </c>
      <c r="D28" s="22">
        <f t="shared" si="4"/>
        <v>67063.619310127353</v>
      </c>
      <c r="E28" s="23">
        <f t="shared" si="12"/>
        <v>611405.1790980068</v>
      </c>
      <c r="F28" s="21">
        <f t="shared" si="0"/>
        <v>12228.103581960137</v>
      </c>
      <c r="G28" s="21">
        <f t="shared" si="5"/>
        <v>2011.9085793038205</v>
      </c>
      <c r="H28" s="22">
        <f t="shared" si="6"/>
        <v>24142.902951645847</v>
      </c>
      <c r="I28" s="23">
        <f t="shared" si="7"/>
        <v>611405.1790980068</v>
      </c>
      <c r="J28" s="21">
        <f t="shared" si="1"/>
        <v>12228.103581960137</v>
      </c>
      <c r="K28" s="21">
        <f t="shared" si="2"/>
        <v>2011.9085793038205</v>
      </c>
      <c r="L28" s="22">
        <f t="shared" si="8"/>
        <v>24142.902951645847</v>
      </c>
      <c r="M28" s="23">
        <f t="shared" si="3"/>
        <v>1295552.3712632256</v>
      </c>
      <c r="O28" s="24">
        <f t="shared" si="9"/>
        <v>0.06</v>
      </c>
      <c r="P28" s="27">
        <f t="shared" si="14"/>
        <v>0.03</v>
      </c>
      <c r="Q28" s="27">
        <f t="shared" si="14"/>
        <v>0.03</v>
      </c>
      <c r="W28" s="33"/>
      <c r="X28" s="34"/>
      <c r="Y28" s="34"/>
      <c r="Z28" s="34"/>
      <c r="AA28" s="35"/>
      <c r="AB28" s="4"/>
      <c r="AQ28" s="4"/>
      <c r="AR28" s="4"/>
      <c r="AS28" s="4"/>
      <c r="AT28" s="4"/>
    </row>
    <row r="29" spans="2:46" s="1" customFormat="1" ht="21" thickBot="1" x14ac:dyDescent="0.4">
      <c r="B29" s="20">
        <f>B28+1</f>
        <v>24</v>
      </c>
      <c r="C29" s="20">
        <f>C28+1</f>
        <v>53</v>
      </c>
      <c r="D29" s="22">
        <f t="shared" si="4"/>
        <v>69075.527889431178</v>
      </c>
      <c r="E29" s="23">
        <f t="shared" si="12"/>
        <v>647776.18563161278</v>
      </c>
      <c r="F29" s="21">
        <f t="shared" si="0"/>
        <v>12955.523712632255</v>
      </c>
      <c r="G29" s="21">
        <f t="shared" si="5"/>
        <v>2072.2658366829351</v>
      </c>
      <c r="H29" s="22">
        <f t="shared" si="6"/>
        <v>24867.190040195223</v>
      </c>
      <c r="I29" s="23">
        <f t="shared" si="7"/>
        <v>647776.18563161278</v>
      </c>
      <c r="J29" s="21">
        <f t="shared" si="1"/>
        <v>12955.523712632255</v>
      </c>
      <c r="K29" s="21">
        <f t="shared" si="2"/>
        <v>2072.2658366829351</v>
      </c>
      <c r="L29" s="22">
        <f t="shared" si="8"/>
        <v>24867.190040195223</v>
      </c>
      <c r="M29" s="23">
        <f t="shared" si="3"/>
        <v>1371197.7987688805</v>
      </c>
      <c r="O29" s="24">
        <f t="shared" si="9"/>
        <v>0.06</v>
      </c>
      <c r="P29" s="27">
        <f t="shared" si="14"/>
        <v>0.03</v>
      </c>
      <c r="Q29" s="27">
        <f t="shared" si="14"/>
        <v>0.03</v>
      </c>
      <c r="W29" s="33"/>
      <c r="X29" s="34"/>
      <c r="Y29" s="34"/>
      <c r="Z29" s="34"/>
      <c r="AA29" s="35"/>
      <c r="AB29" s="4"/>
      <c r="AQ29" s="4"/>
      <c r="AR29" s="4"/>
      <c r="AS29" s="4"/>
      <c r="AT29" s="4"/>
    </row>
    <row r="30" spans="2:46" s="1" customFormat="1" ht="21" thickBot="1" x14ac:dyDescent="0.4">
      <c r="B30" s="20">
        <f t="shared" ref="B30:C30" si="16">B29+1</f>
        <v>25</v>
      </c>
      <c r="C30" s="20">
        <f t="shared" si="16"/>
        <v>54</v>
      </c>
      <c r="D30" s="22">
        <f t="shared" si="4"/>
        <v>71147.79372611412</v>
      </c>
      <c r="E30" s="23">
        <f t="shared" si="12"/>
        <v>685598.89938444027</v>
      </c>
      <c r="F30" s="21">
        <f t="shared" si="0"/>
        <v>13711.977987688806</v>
      </c>
      <c r="G30" s="21">
        <f t="shared" si="5"/>
        <v>2134.4338117834236</v>
      </c>
      <c r="H30" s="22">
        <f t="shared" si="6"/>
        <v>25613.205741401085</v>
      </c>
      <c r="I30" s="23">
        <f t="shared" si="7"/>
        <v>685598.89938444027</v>
      </c>
      <c r="J30" s="21">
        <f t="shared" si="1"/>
        <v>13711.977987688806</v>
      </c>
      <c r="K30" s="21">
        <f t="shared" si="2"/>
        <v>2134.4338117834236</v>
      </c>
      <c r="L30" s="22">
        <f t="shared" si="8"/>
        <v>25613.205741401085</v>
      </c>
      <c r="M30" s="23">
        <f t="shared" si="3"/>
        <v>1449848.1662270604</v>
      </c>
      <c r="O30" s="24">
        <f t="shared" si="9"/>
        <v>0.06</v>
      </c>
      <c r="P30" s="27">
        <f t="shared" si="14"/>
        <v>0.03</v>
      </c>
      <c r="Q30" s="27">
        <f t="shared" si="14"/>
        <v>0.03</v>
      </c>
      <c r="W30" s="33"/>
      <c r="X30" s="34"/>
      <c r="Y30" s="34"/>
      <c r="Z30" s="34"/>
      <c r="AA30" s="35"/>
      <c r="AB30" s="4"/>
      <c r="AQ30" s="4"/>
      <c r="AR30" s="4"/>
      <c r="AS30" s="4"/>
      <c r="AT30" s="4"/>
    </row>
    <row r="31" spans="2:46" s="1" customFormat="1" ht="21" thickBot="1" x14ac:dyDescent="0.4">
      <c r="B31" s="20">
        <f>B30+1</f>
        <v>26</v>
      </c>
      <c r="C31" s="20">
        <f>C30+1</f>
        <v>55</v>
      </c>
      <c r="D31" s="22">
        <f t="shared" si="4"/>
        <v>73282.227537897546</v>
      </c>
      <c r="E31" s="23">
        <f t="shared" si="12"/>
        <v>724924.08311353019</v>
      </c>
      <c r="F31" s="21">
        <f t="shared" si="0"/>
        <v>14498.481662270604</v>
      </c>
      <c r="G31" s="21">
        <f t="shared" si="5"/>
        <v>2198.4668261369261</v>
      </c>
      <c r="H31" s="22">
        <f t="shared" si="6"/>
        <v>26381.601913643113</v>
      </c>
      <c r="I31" s="23">
        <f t="shared" si="7"/>
        <v>724924.08311353019</v>
      </c>
      <c r="J31" s="21">
        <f t="shared" si="1"/>
        <v>14498.481662270604</v>
      </c>
      <c r="K31" s="21">
        <f t="shared" si="2"/>
        <v>2198.4668261369261</v>
      </c>
      <c r="L31" s="22">
        <f t="shared" si="8"/>
        <v>26381.601913643113</v>
      </c>
      <c r="M31" s="23">
        <f t="shared" si="3"/>
        <v>1531608.3333788877</v>
      </c>
      <c r="O31" s="24">
        <f t="shared" si="9"/>
        <v>0.06</v>
      </c>
      <c r="P31" s="27">
        <f t="shared" si="14"/>
        <v>0.03</v>
      </c>
      <c r="Q31" s="27">
        <f t="shared" si="14"/>
        <v>0.03</v>
      </c>
      <c r="W31" s="33"/>
      <c r="X31" s="34"/>
      <c r="Y31" s="34"/>
      <c r="Z31" s="34"/>
      <c r="AA31" s="35"/>
      <c r="AB31" s="4"/>
      <c r="AQ31" s="4"/>
      <c r="AR31" s="4"/>
      <c r="AS31" s="4"/>
      <c r="AT31" s="4"/>
    </row>
    <row r="32" spans="2:46" s="1" customFormat="1" ht="21" thickBot="1" x14ac:dyDescent="0.4">
      <c r="B32" s="20">
        <f>B31+1</f>
        <v>27</v>
      </c>
      <c r="C32" s="20">
        <f>C31+1</f>
        <v>56</v>
      </c>
      <c r="D32" s="22">
        <f t="shared" si="4"/>
        <v>75480.694364034469</v>
      </c>
      <c r="E32" s="23">
        <f t="shared" si="12"/>
        <v>765804.16668944387</v>
      </c>
      <c r="F32" s="21">
        <f t="shared" si="0"/>
        <v>15316.083333788878</v>
      </c>
      <c r="G32" s="21">
        <f t="shared" si="5"/>
        <v>2264.4208309210339</v>
      </c>
      <c r="H32" s="22">
        <f t="shared" si="6"/>
        <v>27173.049971052409</v>
      </c>
      <c r="I32" s="23">
        <f t="shared" si="7"/>
        <v>765804.16668944387</v>
      </c>
      <c r="J32" s="21">
        <f t="shared" si="1"/>
        <v>15316.083333788878</v>
      </c>
      <c r="K32" s="21">
        <f t="shared" si="2"/>
        <v>2264.4208309210339</v>
      </c>
      <c r="L32" s="22">
        <f t="shared" si="8"/>
        <v>27173.049971052409</v>
      </c>
      <c r="M32" s="23">
        <f t="shared" si="3"/>
        <v>1616586.5999885704</v>
      </c>
      <c r="O32" s="24">
        <f t="shared" si="9"/>
        <v>0.06</v>
      </c>
      <c r="P32" s="27">
        <f t="shared" si="14"/>
        <v>0.03</v>
      </c>
      <c r="Q32" s="27">
        <f t="shared" si="14"/>
        <v>0.03</v>
      </c>
      <c r="W32" s="33"/>
      <c r="X32" s="34"/>
      <c r="Y32" s="34"/>
      <c r="Z32" s="34"/>
      <c r="AA32" s="35"/>
      <c r="AB32" s="4"/>
      <c r="AQ32" s="4"/>
      <c r="AR32" s="4"/>
      <c r="AS32" s="4"/>
      <c r="AT32" s="4"/>
    </row>
    <row r="33" spans="2:46" s="1" customFormat="1" ht="21" thickBot="1" x14ac:dyDescent="0.4">
      <c r="B33" s="20">
        <f t="shared" ref="B33:C34" si="17">B32+1</f>
        <v>28</v>
      </c>
      <c r="C33" s="20">
        <f t="shared" si="17"/>
        <v>57</v>
      </c>
      <c r="D33" s="22">
        <f t="shared" si="4"/>
        <v>77745.115194955506</v>
      </c>
      <c r="E33" s="23">
        <f t="shared" si="12"/>
        <v>808293.29999428522</v>
      </c>
      <c r="F33" s="21">
        <f t="shared" si="0"/>
        <v>16165.865999885706</v>
      </c>
      <c r="G33" s="21">
        <f t="shared" si="5"/>
        <v>2332.3534558486649</v>
      </c>
      <c r="H33" s="22">
        <f t="shared" si="6"/>
        <v>27988.241470183981</v>
      </c>
      <c r="I33" s="23">
        <f t="shared" si="7"/>
        <v>808293.29999428522</v>
      </c>
      <c r="J33" s="21">
        <f t="shared" si="1"/>
        <v>16165.865999885706</v>
      </c>
      <c r="K33" s="21">
        <f t="shared" si="2"/>
        <v>2332.3534558486649</v>
      </c>
      <c r="L33" s="22">
        <f t="shared" si="8"/>
        <v>27988.241470183981</v>
      </c>
      <c r="M33" s="23">
        <f t="shared" si="3"/>
        <v>1704894.8149287095</v>
      </c>
      <c r="O33" s="24">
        <f t="shared" si="9"/>
        <v>0.06</v>
      </c>
      <c r="P33" s="27">
        <f t="shared" si="14"/>
        <v>0.03</v>
      </c>
      <c r="Q33" s="27">
        <f t="shared" si="14"/>
        <v>0.03</v>
      </c>
      <c r="W33" s="33"/>
      <c r="X33" s="34"/>
      <c r="Y33" s="34"/>
      <c r="Z33" s="34"/>
      <c r="AA33" s="35"/>
      <c r="AB33" s="4"/>
      <c r="AQ33" s="4"/>
      <c r="AR33" s="4"/>
      <c r="AS33" s="4"/>
      <c r="AT33" s="4"/>
    </row>
    <row r="34" spans="2:46" s="1" customFormat="1" ht="21" thickBot="1" x14ac:dyDescent="0.4">
      <c r="B34" s="20">
        <f t="shared" si="17"/>
        <v>29</v>
      </c>
      <c r="C34" s="20">
        <f t="shared" si="17"/>
        <v>58</v>
      </c>
      <c r="D34" s="22">
        <f t="shared" si="4"/>
        <v>80077.468650804178</v>
      </c>
      <c r="E34" s="23">
        <f t="shared" si="12"/>
        <v>852447.40746435488</v>
      </c>
      <c r="F34" s="21">
        <f t="shared" si="0"/>
        <v>17048.948149287098</v>
      </c>
      <c r="G34" s="21">
        <f t="shared" si="5"/>
        <v>2402.3240595241255</v>
      </c>
      <c r="H34" s="22">
        <f t="shared" si="6"/>
        <v>28827.888714289504</v>
      </c>
      <c r="I34" s="23">
        <f t="shared" si="7"/>
        <v>852447.40746435488</v>
      </c>
      <c r="J34" s="21">
        <f t="shared" si="1"/>
        <v>17048.948149287098</v>
      </c>
      <c r="K34" s="21">
        <f t="shared" si="2"/>
        <v>2402.3240595241255</v>
      </c>
      <c r="L34" s="22">
        <f t="shared" si="8"/>
        <v>28827.888714289504</v>
      </c>
      <c r="M34" s="23">
        <f t="shared" si="3"/>
        <v>1796648.4886558631</v>
      </c>
      <c r="O34" s="24">
        <f t="shared" si="9"/>
        <v>0.06</v>
      </c>
      <c r="P34" s="27">
        <f t="shared" ref="P34:Q41" si="18">P33</f>
        <v>0.03</v>
      </c>
      <c r="Q34" s="27">
        <f t="shared" si="18"/>
        <v>0.03</v>
      </c>
      <c r="W34" s="33"/>
      <c r="X34" s="34"/>
      <c r="Y34" s="34"/>
      <c r="Z34" s="34"/>
      <c r="AA34" s="35"/>
      <c r="AB34" s="4"/>
      <c r="AQ34" s="4"/>
      <c r="AR34" s="4"/>
      <c r="AS34" s="4"/>
      <c r="AT34" s="4"/>
    </row>
    <row r="35" spans="2:46" s="1" customFormat="1" ht="21" thickBot="1" x14ac:dyDescent="0.4">
      <c r="B35" s="20">
        <f>B34+1</f>
        <v>30</v>
      </c>
      <c r="C35" s="20">
        <f>C34+1</f>
        <v>59</v>
      </c>
      <c r="D35" s="22">
        <f t="shared" si="4"/>
        <v>82479.7927103283</v>
      </c>
      <c r="E35" s="23">
        <f t="shared" si="12"/>
        <v>898324.24432793155</v>
      </c>
      <c r="F35" s="21">
        <f t="shared" si="0"/>
        <v>17966.484886558632</v>
      </c>
      <c r="G35" s="21">
        <f t="shared" si="5"/>
        <v>2474.3937813098487</v>
      </c>
      <c r="H35" s="22">
        <f t="shared" si="6"/>
        <v>29692.725375718182</v>
      </c>
      <c r="I35" s="23">
        <f t="shared" si="7"/>
        <v>898324.24432793155</v>
      </c>
      <c r="J35" s="21">
        <f t="shared" si="1"/>
        <v>17966.484886558632</v>
      </c>
      <c r="K35" s="21">
        <f t="shared" si="2"/>
        <v>2474.3937813098487</v>
      </c>
      <c r="L35" s="22">
        <f t="shared" si="8"/>
        <v>29692.725375718182</v>
      </c>
      <c r="M35" s="23">
        <f t="shared" si="3"/>
        <v>1891966.909180417</v>
      </c>
      <c r="O35" s="24">
        <f t="shared" si="9"/>
        <v>0.06</v>
      </c>
      <c r="P35" s="27">
        <f t="shared" si="18"/>
        <v>0.03</v>
      </c>
      <c r="Q35" s="27">
        <f t="shared" si="18"/>
        <v>0.03</v>
      </c>
      <c r="W35" s="33"/>
      <c r="X35" s="34"/>
      <c r="Y35" s="34"/>
      <c r="Z35" s="34"/>
      <c r="AA35" s="35"/>
      <c r="AB35" s="4"/>
      <c r="AQ35" s="4"/>
      <c r="AR35" s="4"/>
      <c r="AS35" s="4"/>
      <c r="AT35" s="4"/>
    </row>
    <row r="36" spans="2:46" ht="21" thickBot="1" x14ac:dyDescent="0.4">
      <c r="B36" s="20">
        <f t="shared" ref="B36:C41" si="19">B35+1</f>
        <v>31</v>
      </c>
      <c r="C36" s="20">
        <f t="shared" si="19"/>
        <v>60</v>
      </c>
      <c r="D36" s="22">
        <f t="shared" si="4"/>
        <v>84954.186491638146</v>
      </c>
      <c r="E36" s="23">
        <f t="shared" si="12"/>
        <v>945983.45459020836</v>
      </c>
      <c r="F36" s="21">
        <f t="shared" si="0"/>
        <v>18919.669091804168</v>
      </c>
      <c r="G36" s="21">
        <f t="shared" si="5"/>
        <v>2548.6255947491441</v>
      </c>
      <c r="H36" s="22">
        <f t="shared" si="6"/>
        <v>30583.507136989727</v>
      </c>
      <c r="I36" s="23">
        <f t="shared" si="7"/>
        <v>945983.45459020836</v>
      </c>
      <c r="J36" s="21">
        <f t="shared" si="1"/>
        <v>18919.669091804168</v>
      </c>
      <c r="K36" s="21">
        <f t="shared" si="2"/>
        <v>2548.6255947491441</v>
      </c>
      <c r="L36" s="22">
        <f t="shared" si="8"/>
        <v>30583.507136989727</v>
      </c>
      <c r="M36" s="23">
        <f t="shared" si="3"/>
        <v>1990973.2616380043</v>
      </c>
      <c r="O36" s="24">
        <f t="shared" si="9"/>
        <v>0.06</v>
      </c>
      <c r="P36" s="27">
        <f t="shared" si="18"/>
        <v>0.03</v>
      </c>
      <c r="Q36" s="27">
        <f t="shared" si="18"/>
        <v>0.03</v>
      </c>
      <c r="W36" s="33"/>
      <c r="X36" s="34"/>
      <c r="Y36" s="34"/>
      <c r="Z36" s="34"/>
      <c r="AA36" s="35"/>
      <c r="AB36" s="4"/>
    </row>
    <row r="37" spans="2:46" ht="21" thickBot="1" x14ac:dyDescent="0.4">
      <c r="B37" s="20">
        <f t="shared" si="19"/>
        <v>32</v>
      </c>
      <c r="C37" s="20">
        <f t="shared" si="19"/>
        <v>61</v>
      </c>
      <c r="D37" s="22">
        <f t="shared" si="4"/>
        <v>87502.81208638729</v>
      </c>
      <c r="E37" s="23">
        <f t="shared" si="12"/>
        <v>995486.63081900228</v>
      </c>
      <c r="F37" s="21">
        <f t="shared" si="0"/>
        <v>19909.732616380046</v>
      </c>
      <c r="G37" s="21">
        <f t="shared" si="5"/>
        <v>2625.0843625916186</v>
      </c>
      <c r="H37" s="22">
        <f t="shared" si="6"/>
        <v>31501.012351099424</v>
      </c>
      <c r="I37" s="23">
        <f t="shared" si="7"/>
        <v>995486.63081900228</v>
      </c>
      <c r="J37" s="21">
        <f t="shared" si="1"/>
        <v>19909.732616380046</v>
      </c>
      <c r="K37" s="21">
        <f t="shared" si="2"/>
        <v>2625.0843625916186</v>
      </c>
      <c r="L37" s="22">
        <f t="shared" si="8"/>
        <v>31501.012351099424</v>
      </c>
      <c r="M37" s="23">
        <f t="shared" si="3"/>
        <v>2093794.7515729635</v>
      </c>
      <c r="O37" s="24">
        <f t="shared" si="9"/>
        <v>0.06</v>
      </c>
      <c r="P37" s="27">
        <f t="shared" si="18"/>
        <v>0.03</v>
      </c>
      <c r="Q37" s="27">
        <f t="shared" si="18"/>
        <v>0.03</v>
      </c>
      <c r="W37" s="33"/>
      <c r="X37" s="34"/>
      <c r="Y37" s="34"/>
      <c r="Z37" s="34"/>
      <c r="AA37" s="35"/>
      <c r="AB37" s="4"/>
    </row>
    <row r="38" spans="2:46" ht="21" thickBot="1" x14ac:dyDescent="0.4">
      <c r="B38" s="20">
        <f t="shared" si="19"/>
        <v>33</v>
      </c>
      <c r="C38" s="20">
        <f t="shared" si="19"/>
        <v>62</v>
      </c>
      <c r="D38" s="22">
        <f t="shared" si="4"/>
        <v>90127.896448978907</v>
      </c>
      <c r="E38" s="23">
        <f t="shared" si="12"/>
        <v>1046897.3757864818</v>
      </c>
      <c r="F38" s="21">
        <f t="shared" si="0"/>
        <v>20937.947515729637</v>
      </c>
      <c r="G38" s="21">
        <f t="shared" si="5"/>
        <v>2703.8368934693672</v>
      </c>
      <c r="H38" s="22">
        <f t="shared" si="6"/>
        <v>32446.042721632406</v>
      </c>
      <c r="I38" s="23">
        <f t="shared" si="7"/>
        <v>1046897.3757864818</v>
      </c>
      <c r="J38" s="21">
        <f t="shared" si="1"/>
        <v>20937.947515729637</v>
      </c>
      <c r="K38" s="21">
        <f t="shared" si="2"/>
        <v>2703.8368934693672</v>
      </c>
      <c r="L38" s="22">
        <f t="shared" si="8"/>
        <v>32446.042721632406</v>
      </c>
      <c r="M38" s="23">
        <f t="shared" si="3"/>
        <v>2200562.7320476878</v>
      </c>
      <c r="O38" s="24">
        <f t="shared" si="9"/>
        <v>0.06</v>
      </c>
      <c r="P38" s="27">
        <f t="shared" si="18"/>
        <v>0.03</v>
      </c>
      <c r="Q38" s="27">
        <f t="shared" si="18"/>
        <v>0.03</v>
      </c>
      <c r="W38" s="33"/>
      <c r="X38" s="34"/>
      <c r="Y38" s="34"/>
      <c r="Z38" s="34"/>
      <c r="AA38" s="35"/>
      <c r="AB38" s="4"/>
    </row>
    <row r="39" spans="2:46" ht="21" thickBot="1" x14ac:dyDescent="0.4">
      <c r="B39" s="20">
        <f t="shared" si="19"/>
        <v>34</v>
      </c>
      <c r="C39" s="20">
        <f t="shared" si="19"/>
        <v>63</v>
      </c>
      <c r="D39" s="22">
        <f t="shared" si="4"/>
        <v>92831.733342448279</v>
      </c>
      <c r="E39" s="23">
        <f t="shared" si="12"/>
        <v>1100281.3660238439</v>
      </c>
      <c r="F39" s="21">
        <f t="shared" si="0"/>
        <v>22005.627320476877</v>
      </c>
      <c r="G39" s="21">
        <f t="shared" si="5"/>
        <v>2784.9520002734484</v>
      </c>
      <c r="H39" s="22">
        <f t="shared" si="6"/>
        <v>33419.424003281383</v>
      </c>
      <c r="I39" s="23">
        <f t="shared" si="7"/>
        <v>1100281.3660238439</v>
      </c>
      <c r="J39" s="21">
        <f t="shared" si="1"/>
        <v>22005.627320476877</v>
      </c>
      <c r="K39" s="21">
        <f t="shared" si="2"/>
        <v>2784.9520002734484</v>
      </c>
      <c r="L39" s="22">
        <f t="shared" si="8"/>
        <v>33419.424003281383</v>
      </c>
      <c r="M39" s="23">
        <f t="shared" si="3"/>
        <v>2311412.8346952037</v>
      </c>
      <c r="O39" s="24">
        <f t="shared" si="9"/>
        <v>0.06</v>
      </c>
      <c r="P39" s="27">
        <f t="shared" si="18"/>
        <v>0.03</v>
      </c>
      <c r="Q39" s="27">
        <f t="shared" si="18"/>
        <v>0.03</v>
      </c>
      <c r="W39" s="33"/>
      <c r="X39" s="34"/>
      <c r="Y39" s="34"/>
      <c r="Z39" s="34"/>
      <c r="AA39" s="35"/>
      <c r="AB39" s="4"/>
    </row>
    <row r="40" spans="2:46" ht="21" thickBot="1" x14ac:dyDescent="0.4">
      <c r="B40" s="20">
        <f t="shared" si="19"/>
        <v>35</v>
      </c>
      <c r="C40" s="20">
        <f t="shared" si="19"/>
        <v>64</v>
      </c>
      <c r="D40" s="22">
        <f t="shared" si="4"/>
        <v>95616.685342721728</v>
      </c>
      <c r="E40" s="23">
        <f t="shared" si="12"/>
        <v>1155706.4173476021</v>
      </c>
      <c r="F40" s="21">
        <f t="shared" si="0"/>
        <v>23114.128346952042</v>
      </c>
      <c r="G40" s="21">
        <f t="shared" si="5"/>
        <v>2868.5005602816518</v>
      </c>
      <c r="H40" s="22">
        <f t="shared" si="6"/>
        <v>34422.006723379818</v>
      </c>
      <c r="I40" s="23">
        <f t="shared" si="7"/>
        <v>1155706.4173476021</v>
      </c>
      <c r="J40" s="21">
        <f t="shared" si="1"/>
        <v>23114.128346952042</v>
      </c>
      <c r="K40" s="21">
        <f t="shared" si="2"/>
        <v>2868.5005602816518</v>
      </c>
      <c r="L40" s="22">
        <f t="shared" si="8"/>
        <v>34422.006723379818</v>
      </c>
      <c r="M40" s="23">
        <f t="shared" si="3"/>
        <v>2426485.1048358679</v>
      </c>
      <c r="O40" s="24">
        <f t="shared" ref="O40:O41" si="20">SUM(P40:Q40)</f>
        <v>0.06</v>
      </c>
      <c r="P40" s="27">
        <f t="shared" si="18"/>
        <v>0.03</v>
      </c>
      <c r="Q40" s="27">
        <f t="shared" si="18"/>
        <v>0.03</v>
      </c>
      <c r="W40" s="33"/>
      <c r="X40" s="34"/>
      <c r="Y40" s="34"/>
      <c r="Z40" s="34"/>
      <c r="AA40" s="35"/>
      <c r="AB40" s="4"/>
    </row>
    <row r="41" spans="2:46" ht="21" thickBot="1" x14ac:dyDescent="0.4">
      <c r="B41" s="20">
        <f t="shared" si="19"/>
        <v>36</v>
      </c>
      <c r="C41" s="20">
        <f t="shared" si="19"/>
        <v>65</v>
      </c>
      <c r="D41" s="22">
        <f t="shared" si="4"/>
        <v>98485.185903003381</v>
      </c>
      <c r="E41" s="23">
        <f t="shared" si="12"/>
        <v>1213242.5524179339</v>
      </c>
      <c r="F41" s="21">
        <f t="shared" si="0"/>
        <v>24264.85104835868</v>
      </c>
      <c r="G41" s="21">
        <f t="shared" si="5"/>
        <v>2954.5555770901015</v>
      </c>
      <c r="H41" s="22">
        <f t="shared" si="6"/>
        <v>35454.666925081219</v>
      </c>
      <c r="I41" s="23">
        <f t="shared" si="7"/>
        <v>1213242.5524179339</v>
      </c>
      <c r="J41" s="21">
        <f t="shared" si="1"/>
        <v>24264.85104835868</v>
      </c>
      <c r="K41" s="21">
        <f t="shared" si="2"/>
        <v>2954.5555770901015</v>
      </c>
      <c r="L41" s="22">
        <f t="shared" si="8"/>
        <v>35454.666925081219</v>
      </c>
      <c r="M41" s="23">
        <f t="shared" si="3"/>
        <v>2545924.1407827474</v>
      </c>
      <c r="O41" s="24">
        <f t="shared" si="20"/>
        <v>0.06</v>
      </c>
      <c r="P41" s="27">
        <f t="shared" si="18"/>
        <v>0.03</v>
      </c>
      <c r="Q41" s="27">
        <f t="shared" si="18"/>
        <v>0.03</v>
      </c>
      <c r="W41" s="33"/>
      <c r="X41" s="34"/>
      <c r="Y41" s="34"/>
      <c r="Z41" s="34"/>
      <c r="AA41" s="35"/>
      <c r="AB41" s="4"/>
    </row>
  </sheetData>
  <mergeCells count="5">
    <mergeCell ref="B4:B5"/>
    <mergeCell ref="C4:C5"/>
    <mergeCell ref="D4:D5"/>
    <mergeCell ref="E4:H4"/>
    <mergeCell ref="I4:L4"/>
  </mergeCells>
  <conditionalFormatting sqref="M6:M39">
    <cfRule type="cellIs" dxfId="8" priority="3" operator="greaterThan">
      <formula>10000000</formula>
    </cfRule>
  </conditionalFormatting>
  <conditionalFormatting sqref="M40:M41">
    <cfRule type="cellIs" dxfId="7" priority="2" operator="greaterThan">
      <formula>10000000</formula>
    </cfRule>
  </conditionalFormatting>
  <conditionalFormatting sqref="B6:M41">
    <cfRule type="expression" dxfId="6" priority="6">
      <formula>$T$7=$C6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8445-72B7-4BA1-9E77-51D3C3004347}">
  <dimension ref="A1:AT41"/>
  <sheetViews>
    <sheetView showGridLines="0" zoomScale="84" zoomScaleNormal="84" workbookViewId="0">
      <pane xSplit="3" ySplit="5" topLeftCell="D6" activePane="bottomRight" state="frozen"/>
      <selection activeCell="G11" sqref="G11"/>
      <selection pane="topRight" activeCell="G11" sqref="G11"/>
      <selection pane="bottomLeft" activeCell="G11" sqref="G11"/>
      <selection pane="bottomRight" activeCell="T8" sqref="T8"/>
    </sheetView>
  </sheetViews>
  <sheetFormatPr defaultColWidth="9.875" defaultRowHeight="20.65" x14ac:dyDescent="0.35"/>
  <cols>
    <col min="1" max="1" width="3.125" style="4" customWidth="1"/>
    <col min="2" max="3" width="6.875" style="1" customWidth="1"/>
    <col min="4" max="6" width="15" style="2" customWidth="1"/>
    <col min="7" max="7" width="15.6875" style="2" customWidth="1"/>
    <col min="8" max="8" width="15" style="2" customWidth="1"/>
    <col min="9" max="9" width="15.6875" style="2" customWidth="1"/>
    <col min="10" max="13" width="15" style="2" customWidth="1"/>
    <col min="14" max="14" width="1.6875" style="1" customWidth="1"/>
    <col min="15" max="17" width="15.6875" style="1" customWidth="1"/>
    <col min="18" max="18" width="1.6875" style="1" customWidth="1"/>
    <col min="19" max="19" width="31.0625" style="1" customWidth="1"/>
    <col min="20" max="20" width="12.5625" style="1" customWidth="1"/>
    <col min="21" max="22" width="9.875" style="1"/>
    <col min="23" max="23" width="10.3125" style="1" bestFit="1" customWidth="1"/>
    <col min="24" max="24" width="9.875" style="3"/>
    <col min="25" max="25" width="9.875" style="1"/>
    <col min="26" max="27" width="9.875" style="3"/>
    <col min="28" max="42" width="9.875" style="1"/>
    <col min="43" max="16384" width="9.875" style="4"/>
  </cols>
  <sheetData>
    <row r="1" spans="1:46" ht="9.5" customHeight="1" x14ac:dyDescent="0.9">
      <c r="A1" s="39"/>
    </row>
    <row r="2" spans="1:46" x14ac:dyDescent="0.35">
      <c r="B2" s="5"/>
      <c r="F2" s="6"/>
      <c r="H2" s="7" t="s">
        <v>0</v>
      </c>
      <c r="I2" s="8">
        <f>$T$14</f>
        <v>0.03</v>
      </c>
      <c r="J2" s="9" t="s">
        <v>1</v>
      </c>
      <c r="K2" s="10">
        <f>P6</f>
        <v>7.0000000000000007E-2</v>
      </c>
      <c r="L2" s="11" t="s">
        <v>2</v>
      </c>
      <c r="M2" s="12">
        <f>Q6</f>
        <v>0.03</v>
      </c>
      <c r="O2" s="40" t="s">
        <v>23</v>
      </c>
      <c r="S2" s="13"/>
    </row>
    <row r="3" spans="1:46" ht="5.0999999999999996" customHeight="1" x14ac:dyDescent="0.35">
      <c r="E3" s="1"/>
      <c r="G3" s="1"/>
      <c r="H3" s="1"/>
      <c r="I3" s="1"/>
      <c r="J3" s="1"/>
      <c r="L3" s="1"/>
      <c r="M3" s="1"/>
      <c r="O3" s="4"/>
    </row>
    <row r="4" spans="1:46" ht="21" thickBot="1" x14ac:dyDescent="0.4">
      <c r="B4" s="44" t="s">
        <v>3</v>
      </c>
      <c r="C4" s="44" t="s">
        <v>4</v>
      </c>
      <c r="D4" s="45" t="s">
        <v>5</v>
      </c>
      <c r="E4" s="46" t="s">
        <v>6</v>
      </c>
      <c r="F4" s="47"/>
      <c r="G4" s="47"/>
      <c r="H4" s="48"/>
      <c r="I4" s="49" t="s">
        <v>7</v>
      </c>
      <c r="J4" s="44"/>
      <c r="K4" s="44"/>
      <c r="L4" s="45"/>
      <c r="M4" s="36" t="s">
        <v>8</v>
      </c>
      <c r="P4" s="3" t="s">
        <v>9</v>
      </c>
    </row>
    <row r="5" spans="1:46" ht="41.65" thickBot="1" x14ac:dyDescent="0.4">
      <c r="B5" s="44"/>
      <c r="C5" s="44"/>
      <c r="D5" s="45"/>
      <c r="E5" s="36" t="s">
        <v>10</v>
      </c>
      <c r="F5" s="14" t="s">
        <v>11</v>
      </c>
      <c r="G5" s="14" t="s">
        <v>12</v>
      </c>
      <c r="H5" s="15" t="s">
        <v>13</v>
      </c>
      <c r="I5" s="37" t="s">
        <v>10</v>
      </c>
      <c r="J5" s="16" t="s">
        <v>11</v>
      </c>
      <c r="K5" s="16" t="s">
        <v>12</v>
      </c>
      <c r="L5" s="17" t="s">
        <v>13</v>
      </c>
      <c r="M5" s="36" t="s">
        <v>14</v>
      </c>
      <c r="O5" s="18" t="s">
        <v>15</v>
      </c>
      <c r="P5" s="18" t="s">
        <v>1</v>
      </c>
      <c r="Q5" s="18" t="s">
        <v>2</v>
      </c>
      <c r="S5" s="19"/>
      <c r="T5" s="19" t="s">
        <v>16</v>
      </c>
    </row>
    <row r="6" spans="1:46" ht="21" thickBot="1" x14ac:dyDescent="0.4">
      <c r="B6" s="20">
        <v>1</v>
      </c>
      <c r="C6" s="20">
        <f>T6</f>
        <v>30</v>
      </c>
      <c r="D6" s="22">
        <f>T8</f>
        <v>35000</v>
      </c>
      <c r="E6" s="23">
        <f>T11</f>
        <v>100000</v>
      </c>
      <c r="F6" s="21">
        <f t="shared" ref="F6:F41" si="0">E6*$T$15</f>
        <v>5000</v>
      </c>
      <c r="G6" s="21">
        <f>$D6*P6</f>
        <v>2450.0000000000005</v>
      </c>
      <c r="H6" s="22">
        <f>($T$13*G6)</f>
        <v>14700.000000000004</v>
      </c>
      <c r="I6" s="23">
        <f>T12</f>
        <v>100000</v>
      </c>
      <c r="J6" s="21">
        <f t="shared" ref="J6:J41" si="1">I6*$T$15</f>
        <v>5000</v>
      </c>
      <c r="K6" s="21">
        <f t="shared" ref="K6:K41" si="2">$D6*Q6</f>
        <v>1050</v>
      </c>
      <c r="L6" s="22">
        <f>($T$13*K6)</f>
        <v>6300</v>
      </c>
      <c r="M6" s="23">
        <f t="shared" ref="M6:M41" si="3">SUM(E6,F6,H6,I6,J6,L6)</f>
        <v>231000</v>
      </c>
      <c r="O6" s="24">
        <f>SUM(P6:Q6)</f>
        <v>0.1</v>
      </c>
      <c r="P6" s="25">
        <f>T9</f>
        <v>7.0000000000000007E-2</v>
      </c>
      <c r="Q6" s="25">
        <f>T10</f>
        <v>0.03</v>
      </c>
      <c r="S6" s="42" t="s">
        <v>22</v>
      </c>
      <c r="T6" s="26">
        <v>30</v>
      </c>
    </row>
    <row r="7" spans="1:46" ht="21" thickBot="1" x14ac:dyDescent="0.4">
      <c r="B7" s="20">
        <f>B6+1</f>
        <v>2</v>
      </c>
      <c r="C7" s="20">
        <f>C6+1</f>
        <v>31</v>
      </c>
      <c r="D7" s="22">
        <f t="shared" ref="D7:D41" si="4">D6*(1+$T$14)</f>
        <v>36050</v>
      </c>
      <c r="E7" s="23">
        <f>SUM(E6,F6,H6)</f>
        <v>119700</v>
      </c>
      <c r="F7" s="21">
        <f t="shared" si="0"/>
        <v>5985</v>
      </c>
      <c r="G7" s="21">
        <f t="shared" ref="G7:G41" si="5">$D7*P7</f>
        <v>2523.5000000000005</v>
      </c>
      <c r="H7" s="22">
        <f t="shared" ref="H7:H41" si="6">(12*G7)</f>
        <v>30282.000000000007</v>
      </c>
      <c r="I7" s="23">
        <f t="shared" ref="I7:I41" si="7">SUM(I6,J6,L6)</f>
        <v>111300</v>
      </c>
      <c r="J7" s="21">
        <f t="shared" si="1"/>
        <v>5565</v>
      </c>
      <c r="K7" s="21">
        <f t="shared" si="2"/>
        <v>1081.5</v>
      </c>
      <c r="L7" s="22">
        <f t="shared" ref="L7:L41" si="8">(12*K7)</f>
        <v>12978</v>
      </c>
      <c r="M7" s="23">
        <f t="shared" si="3"/>
        <v>285810</v>
      </c>
      <c r="O7" s="24">
        <f t="shared" ref="O7:O39" si="9">SUM(P7:Q7)</f>
        <v>0.1</v>
      </c>
      <c r="P7" s="24">
        <f>P6</f>
        <v>7.0000000000000007E-2</v>
      </c>
      <c r="Q7" s="27">
        <f t="shared" ref="Q7:Q11" si="10">Q6</f>
        <v>0.03</v>
      </c>
      <c r="S7" s="42" t="s">
        <v>17</v>
      </c>
      <c r="T7" s="26">
        <v>60</v>
      </c>
    </row>
    <row r="8" spans="1:46" ht="21" thickBot="1" x14ac:dyDescent="0.4">
      <c r="B8" s="20">
        <f t="shared" ref="B8:C19" si="11">B7+1</f>
        <v>3</v>
      </c>
      <c r="C8" s="20">
        <f t="shared" si="11"/>
        <v>32</v>
      </c>
      <c r="D8" s="22">
        <f t="shared" si="4"/>
        <v>37131.5</v>
      </c>
      <c r="E8" s="23">
        <f t="shared" ref="E8:E41" si="12">SUM(E7,F7,H7)</f>
        <v>155967</v>
      </c>
      <c r="F8" s="21">
        <f t="shared" si="0"/>
        <v>7798.35</v>
      </c>
      <c r="G8" s="21">
        <f t="shared" si="5"/>
        <v>2599.2050000000004</v>
      </c>
      <c r="H8" s="22">
        <f t="shared" si="6"/>
        <v>31190.460000000006</v>
      </c>
      <c r="I8" s="23">
        <f t="shared" si="7"/>
        <v>129843</v>
      </c>
      <c r="J8" s="21">
        <f t="shared" si="1"/>
        <v>6492.1500000000005</v>
      </c>
      <c r="K8" s="21">
        <f t="shared" si="2"/>
        <v>1113.9449999999999</v>
      </c>
      <c r="L8" s="22">
        <f t="shared" si="8"/>
        <v>13367.34</v>
      </c>
      <c r="M8" s="23">
        <f t="shared" si="3"/>
        <v>344658.30000000005</v>
      </c>
      <c r="O8" s="24">
        <f t="shared" si="9"/>
        <v>0.1</v>
      </c>
      <c r="P8" s="24">
        <f>P7</f>
        <v>7.0000000000000007E-2</v>
      </c>
      <c r="Q8" s="27">
        <f t="shared" si="10"/>
        <v>0.03</v>
      </c>
      <c r="S8" s="42" t="s">
        <v>19</v>
      </c>
      <c r="T8" s="29">
        <v>35000</v>
      </c>
    </row>
    <row r="9" spans="1:46" ht="21" thickBot="1" x14ac:dyDescent="0.4">
      <c r="B9" s="20">
        <f t="shared" si="11"/>
        <v>4</v>
      </c>
      <c r="C9" s="20">
        <f t="shared" si="11"/>
        <v>33</v>
      </c>
      <c r="D9" s="22">
        <f t="shared" si="4"/>
        <v>38245.445</v>
      </c>
      <c r="E9" s="23">
        <f t="shared" si="12"/>
        <v>194955.81</v>
      </c>
      <c r="F9" s="21">
        <f t="shared" si="0"/>
        <v>9747.790500000001</v>
      </c>
      <c r="G9" s="21">
        <f t="shared" si="5"/>
        <v>2677.1811500000003</v>
      </c>
      <c r="H9" s="22">
        <f t="shared" si="6"/>
        <v>32126.173800000004</v>
      </c>
      <c r="I9" s="23">
        <f t="shared" si="7"/>
        <v>149702.49</v>
      </c>
      <c r="J9" s="21">
        <f t="shared" si="1"/>
        <v>7485.1244999999999</v>
      </c>
      <c r="K9" s="21">
        <f t="shared" si="2"/>
        <v>1147.3633499999999</v>
      </c>
      <c r="L9" s="22">
        <f t="shared" si="8"/>
        <v>13768.360199999999</v>
      </c>
      <c r="M9" s="23">
        <f t="shared" si="3"/>
        <v>407785.74899999995</v>
      </c>
      <c r="O9" s="24">
        <f t="shared" si="9"/>
        <v>0.1</v>
      </c>
      <c r="P9" s="27">
        <f>P8</f>
        <v>7.0000000000000007E-2</v>
      </c>
      <c r="Q9" s="27">
        <f t="shared" si="10"/>
        <v>0.03</v>
      </c>
      <c r="S9" s="42" t="s">
        <v>1</v>
      </c>
      <c r="T9" s="38">
        <v>7.0000000000000007E-2</v>
      </c>
    </row>
    <row r="10" spans="1:46" ht="21" thickBot="1" x14ac:dyDescent="0.4">
      <c r="B10" s="20">
        <f t="shared" si="11"/>
        <v>5</v>
      </c>
      <c r="C10" s="20">
        <f t="shared" si="11"/>
        <v>34</v>
      </c>
      <c r="D10" s="22">
        <f t="shared" si="4"/>
        <v>39392.808349999999</v>
      </c>
      <c r="E10" s="23">
        <f t="shared" si="12"/>
        <v>236829.77429999999</v>
      </c>
      <c r="F10" s="21">
        <f t="shared" si="0"/>
        <v>11841.488715</v>
      </c>
      <c r="G10" s="21">
        <f t="shared" si="5"/>
        <v>2757.4965845000002</v>
      </c>
      <c r="H10" s="22">
        <f t="shared" si="6"/>
        <v>33089.959014</v>
      </c>
      <c r="I10" s="23">
        <f t="shared" si="7"/>
        <v>170955.97469999999</v>
      </c>
      <c r="J10" s="21">
        <f t="shared" si="1"/>
        <v>8547.7987350000003</v>
      </c>
      <c r="K10" s="21">
        <f t="shared" si="2"/>
        <v>1181.7842504999999</v>
      </c>
      <c r="L10" s="22">
        <f t="shared" si="8"/>
        <v>14181.411005999998</v>
      </c>
      <c r="M10" s="23">
        <f t="shared" si="3"/>
        <v>475446.40646999999</v>
      </c>
      <c r="O10" s="24">
        <f t="shared" si="9"/>
        <v>0.1</v>
      </c>
      <c r="P10" s="27">
        <f>P9</f>
        <v>7.0000000000000007E-2</v>
      </c>
      <c r="Q10" s="27">
        <f t="shared" si="10"/>
        <v>0.03</v>
      </c>
      <c r="S10" s="42" t="s">
        <v>2</v>
      </c>
      <c r="T10" s="38">
        <v>0.03</v>
      </c>
    </row>
    <row r="11" spans="1:46" ht="21" thickBot="1" x14ac:dyDescent="0.4">
      <c r="B11" s="20">
        <f t="shared" si="11"/>
        <v>6</v>
      </c>
      <c r="C11" s="20">
        <f t="shared" si="11"/>
        <v>35</v>
      </c>
      <c r="D11" s="22">
        <f t="shared" si="4"/>
        <v>40574.5926005</v>
      </c>
      <c r="E11" s="23">
        <f t="shared" si="12"/>
        <v>281761.222029</v>
      </c>
      <c r="F11" s="21">
        <f t="shared" si="0"/>
        <v>14088.061101450001</v>
      </c>
      <c r="G11" s="21">
        <f t="shared" si="5"/>
        <v>2840.2214820350005</v>
      </c>
      <c r="H11" s="22">
        <f t="shared" si="6"/>
        <v>34082.657784420007</v>
      </c>
      <c r="I11" s="23">
        <f t="shared" si="7"/>
        <v>193685.18444099999</v>
      </c>
      <c r="J11" s="21">
        <f t="shared" si="1"/>
        <v>9684.2592220499992</v>
      </c>
      <c r="K11" s="21">
        <f t="shared" si="2"/>
        <v>1217.237778015</v>
      </c>
      <c r="L11" s="22">
        <f t="shared" si="8"/>
        <v>14606.85333618</v>
      </c>
      <c r="M11" s="23">
        <f t="shared" si="3"/>
        <v>547908.23791409994</v>
      </c>
      <c r="O11" s="24">
        <f t="shared" si="9"/>
        <v>0.1</v>
      </c>
      <c r="P11" s="27">
        <f>P10</f>
        <v>7.0000000000000007E-2</v>
      </c>
      <c r="Q11" s="27">
        <f t="shared" si="10"/>
        <v>0.03</v>
      </c>
      <c r="S11" s="42" t="s">
        <v>21</v>
      </c>
      <c r="T11" s="29">
        <v>100000</v>
      </c>
    </row>
    <row r="12" spans="1:46" ht="21" thickBot="1" x14ac:dyDescent="0.4">
      <c r="B12" s="20">
        <f t="shared" si="11"/>
        <v>7</v>
      </c>
      <c r="C12" s="20">
        <f t="shared" si="11"/>
        <v>36</v>
      </c>
      <c r="D12" s="22">
        <f t="shared" si="4"/>
        <v>41791.830378514998</v>
      </c>
      <c r="E12" s="23">
        <f t="shared" si="12"/>
        <v>329931.94091487001</v>
      </c>
      <c r="F12" s="21">
        <f t="shared" si="0"/>
        <v>16496.5970457435</v>
      </c>
      <c r="G12" s="21">
        <f t="shared" si="5"/>
        <v>2925.42812649605</v>
      </c>
      <c r="H12" s="22">
        <f t="shared" si="6"/>
        <v>35105.1375179526</v>
      </c>
      <c r="I12" s="23">
        <f t="shared" si="7"/>
        <v>217976.29699922999</v>
      </c>
      <c r="J12" s="21">
        <f t="shared" si="1"/>
        <v>10898.8148499615</v>
      </c>
      <c r="K12" s="21">
        <f t="shared" si="2"/>
        <v>1253.7549113554498</v>
      </c>
      <c r="L12" s="22">
        <f t="shared" si="8"/>
        <v>15045.058936265399</v>
      </c>
      <c r="M12" s="23">
        <f t="shared" si="3"/>
        <v>625453.84626402298</v>
      </c>
      <c r="O12" s="24">
        <f t="shared" si="9"/>
        <v>0.1</v>
      </c>
      <c r="P12" s="27">
        <f t="shared" ref="P12:Q17" si="13">P11</f>
        <v>7.0000000000000007E-2</v>
      </c>
      <c r="Q12" s="27">
        <f t="shared" si="13"/>
        <v>0.03</v>
      </c>
      <c r="S12" s="42" t="s">
        <v>20</v>
      </c>
      <c r="T12" s="30">
        <v>100000</v>
      </c>
    </row>
    <row r="13" spans="1:46" ht="21" thickBot="1" x14ac:dyDescent="0.4">
      <c r="B13" s="20">
        <f t="shared" si="11"/>
        <v>8</v>
      </c>
      <c r="C13" s="20">
        <f t="shared" si="11"/>
        <v>37</v>
      </c>
      <c r="D13" s="22">
        <f t="shared" si="4"/>
        <v>43045.585289870447</v>
      </c>
      <c r="E13" s="23">
        <f t="shared" si="12"/>
        <v>381533.67547856609</v>
      </c>
      <c r="F13" s="21">
        <f t="shared" si="0"/>
        <v>19076.683773928304</v>
      </c>
      <c r="G13" s="21">
        <f t="shared" si="5"/>
        <v>3013.1909702909315</v>
      </c>
      <c r="H13" s="22">
        <f t="shared" si="6"/>
        <v>36158.291643491175</v>
      </c>
      <c r="I13" s="23">
        <f t="shared" si="7"/>
        <v>243920.1707854569</v>
      </c>
      <c r="J13" s="21">
        <f t="shared" si="1"/>
        <v>12196.008539272845</v>
      </c>
      <c r="K13" s="21">
        <f t="shared" si="2"/>
        <v>1291.3675586961133</v>
      </c>
      <c r="L13" s="22">
        <f t="shared" si="8"/>
        <v>15496.410704353359</v>
      </c>
      <c r="M13" s="23">
        <f t="shared" si="3"/>
        <v>708381.24092506862</v>
      </c>
      <c r="O13" s="24">
        <f t="shared" si="9"/>
        <v>0.1</v>
      </c>
      <c r="P13" s="27">
        <f t="shared" si="13"/>
        <v>7.0000000000000007E-2</v>
      </c>
      <c r="Q13" s="27">
        <f t="shared" si="13"/>
        <v>0.03</v>
      </c>
      <c r="S13" s="42" t="s">
        <v>18</v>
      </c>
      <c r="T13" s="32">
        <v>6</v>
      </c>
    </row>
    <row r="14" spans="1:46" ht="21" thickBot="1" x14ac:dyDescent="0.4">
      <c r="B14" s="20">
        <f t="shared" si="11"/>
        <v>9</v>
      </c>
      <c r="C14" s="20">
        <f t="shared" si="11"/>
        <v>38</v>
      </c>
      <c r="D14" s="22">
        <f t="shared" si="4"/>
        <v>44336.952848566565</v>
      </c>
      <c r="E14" s="23">
        <f t="shared" si="12"/>
        <v>436768.6508959856</v>
      </c>
      <c r="F14" s="21">
        <f t="shared" si="0"/>
        <v>21838.432544799281</v>
      </c>
      <c r="G14" s="21">
        <f t="shared" si="5"/>
        <v>3103.5866993996597</v>
      </c>
      <c r="H14" s="22">
        <f t="shared" si="6"/>
        <v>37243.040392795912</v>
      </c>
      <c r="I14" s="23">
        <f t="shared" si="7"/>
        <v>271612.59002908308</v>
      </c>
      <c r="J14" s="21">
        <f t="shared" si="1"/>
        <v>13580.629501454154</v>
      </c>
      <c r="K14" s="21">
        <f t="shared" si="2"/>
        <v>1330.1085854569969</v>
      </c>
      <c r="L14" s="22">
        <f t="shared" si="8"/>
        <v>15961.303025483963</v>
      </c>
      <c r="M14" s="23">
        <f t="shared" si="3"/>
        <v>797004.64638960198</v>
      </c>
      <c r="O14" s="24">
        <f t="shared" si="9"/>
        <v>0.1</v>
      </c>
      <c r="P14" s="27">
        <f t="shared" si="13"/>
        <v>7.0000000000000007E-2</v>
      </c>
      <c r="Q14" s="27">
        <f t="shared" si="13"/>
        <v>0.03</v>
      </c>
      <c r="S14" s="42" t="s">
        <v>0</v>
      </c>
      <c r="T14" s="28">
        <v>0.03</v>
      </c>
    </row>
    <row r="15" spans="1:46" s="1" customFormat="1" ht="21" thickBot="1" x14ac:dyDescent="0.4">
      <c r="B15" s="20">
        <f t="shared" si="11"/>
        <v>10</v>
      </c>
      <c r="C15" s="20">
        <f t="shared" si="11"/>
        <v>39</v>
      </c>
      <c r="D15" s="22">
        <f t="shared" si="4"/>
        <v>45667.061434023562</v>
      </c>
      <c r="E15" s="23">
        <f t="shared" si="12"/>
        <v>495850.12383358082</v>
      </c>
      <c r="F15" s="21">
        <f t="shared" si="0"/>
        <v>24792.506191679044</v>
      </c>
      <c r="G15" s="21">
        <f t="shared" si="5"/>
        <v>3196.6943003816496</v>
      </c>
      <c r="H15" s="22">
        <f t="shared" si="6"/>
        <v>38360.331604579798</v>
      </c>
      <c r="I15" s="23">
        <f t="shared" si="7"/>
        <v>301154.52255602123</v>
      </c>
      <c r="J15" s="21">
        <f t="shared" si="1"/>
        <v>15057.726127801063</v>
      </c>
      <c r="K15" s="21">
        <f t="shared" si="2"/>
        <v>1370.0118430207069</v>
      </c>
      <c r="L15" s="22">
        <f t="shared" si="8"/>
        <v>16440.142116248484</v>
      </c>
      <c r="M15" s="23">
        <f t="shared" si="3"/>
        <v>891655.35242991045</v>
      </c>
      <c r="O15" s="24">
        <f t="shared" si="9"/>
        <v>0.1</v>
      </c>
      <c r="P15" s="27">
        <f t="shared" si="13"/>
        <v>7.0000000000000007E-2</v>
      </c>
      <c r="Q15" s="27">
        <f t="shared" si="13"/>
        <v>0.03</v>
      </c>
      <c r="S15" s="43" t="s">
        <v>24</v>
      </c>
      <c r="T15" s="28">
        <v>0.05</v>
      </c>
      <c r="X15" s="3"/>
      <c r="Z15" s="3"/>
      <c r="AA15" s="3"/>
      <c r="AQ15" s="4"/>
      <c r="AR15" s="4"/>
      <c r="AS15" s="4"/>
      <c r="AT15" s="4"/>
    </row>
    <row r="16" spans="1:46" s="1" customFormat="1" ht="21" thickBot="1" x14ac:dyDescent="0.4">
      <c r="B16" s="20">
        <f t="shared" si="11"/>
        <v>11</v>
      </c>
      <c r="C16" s="20">
        <f t="shared" si="11"/>
        <v>40</v>
      </c>
      <c r="D16" s="22">
        <f t="shared" si="4"/>
        <v>47037.07327704427</v>
      </c>
      <c r="E16" s="23">
        <f t="shared" si="12"/>
        <v>559002.96162983961</v>
      </c>
      <c r="F16" s="21">
        <f t="shared" si="0"/>
        <v>27950.148081491981</v>
      </c>
      <c r="G16" s="21">
        <f t="shared" si="5"/>
        <v>3292.5951293930993</v>
      </c>
      <c r="H16" s="22">
        <f t="shared" si="6"/>
        <v>39511.141552717192</v>
      </c>
      <c r="I16" s="23">
        <f t="shared" si="7"/>
        <v>332652.39080007077</v>
      </c>
      <c r="J16" s="21">
        <f t="shared" si="1"/>
        <v>16632.619540003539</v>
      </c>
      <c r="K16" s="21">
        <f t="shared" si="2"/>
        <v>1411.112198311328</v>
      </c>
      <c r="L16" s="22">
        <f t="shared" si="8"/>
        <v>16933.346379735936</v>
      </c>
      <c r="M16" s="23">
        <f t="shared" si="3"/>
        <v>992682.60798385902</v>
      </c>
      <c r="O16" s="24">
        <f t="shared" si="9"/>
        <v>0.1</v>
      </c>
      <c r="P16" s="27">
        <f>P15</f>
        <v>7.0000000000000007E-2</v>
      </c>
      <c r="Q16" s="27">
        <f t="shared" si="13"/>
        <v>0.03</v>
      </c>
      <c r="S16" s="41"/>
      <c r="T16" s="31"/>
      <c r="X16" s="3"/>
      <c r="Z16" s="3"/>
      <c r="AA16" s="3"/>
      <c r="AQ16" s="4"/>
      <c r="AR16" s="4"/>
      <c r="AS16" s="4"/>
      <c r="AT16" s="4"/>
    </row>
    <row r="17" spans="2:46" s="1" customFormat="1" ht="21" thickBot="1" x14ac:dyDescent="0.4">
      <c r="B17" s="20">
        <f t="shared" si="11"/>
        <v>12</v>
      </c>
      <c r="C17" s="20">
        <f t="shared" si="11"/>
        <v>41</v>
      </c>
      <c r="D17" s="22">
        <f t="shared" si="4"/>
        <v>48448.185475355596</v>
      </c>
      <c r="E17" s="23">
        <f t="shared" si="12"/>
        <v>626464.25126404874</v>
      </c>
      <c r="F17" s="21">
        <f t="shared" si="0"/>
        <v>31323.21256320244</v>
      </c>
      <c r="G17" s="21">
        <f t="shared" si="5"/>
        <v>3391.3729832748922</v>
      </c>
      <c r="H17" s="22">
        <f t="shared" si="6"/>
        <v>40696.475799298707</v>
      </c>
      <c r="I17" s="23">
        <f t="shared" si="7"/>
        <v>366218.35671981022</v>
      </c>
      <c r="J17" s="21">
        <f t="shared" si="1"/>
        <v>18310.917835990513</v>
      </c>
      <c r="K17" s="21">
        <f t="shared" si="2"/>
        <v>1453.4455642606679</v>
      </c>
      <c r="L17" s="22">
        <f t="shared" si="8"/>
        <v>17441.346771128014</v>
      </c>
      <c r="M17" s="23">
        <f t="shared" si="3"/>
        <v>1100454.5609534786</v>
      </c>
      <c r="O17" s="24">
        <f t="shared" si="9"/>
        <v>0.1</v>
      </c>
      <c r="P17" s="27">
        <f>P16</f>
        <v>7.0000000000000007E-2</v>
      </c>
      <c r="Q17" s="27">
        <f t="shared" si="13"/>
        <v>0.03</v>
      </c>
      <c r="X17" s="3"/>
      <c r="Z17" s="3"/>
      <c r="AA17" s="3"/>
      <c r="AQ17" s="4"/>
      <c r="AR17" s="4"/>
      <c r="AS17" s="4"/>
      <c r="AT17" s="4"/>
    </row>
    <row r="18" spans="2:46" s="1" customFormat="1" ht="21" thickBot="1" x14ac:dyDescent="0.4">
      <c r="B18" s="20">
        <f t="shared" si="11"/>
        <v>13</v>
      </c>
      <c r="C18" s="20">
        <f t="shared" si="11"/>
        <v>42</v>
      </c>
      <c r="D18" s="22">
        <f t="shared" si="4"/>
        <v>49901.631039616266</v>
      </c>
      <c r="E18" s="23">
        <f t="shared" si="12"/>
        <v>698483.93962654995</v>
      </c>
      <c r="F18" s="21">
        <f t="shared" si="0"/>
        <v>34924.196981327499</v>
      </c>
      <c r="G18" s="21">
        <f t="shared" si="5"/>
        <v>3493.1141727731388</v>
      </c>
      <c r="H18" s="22">
        <f t="shared" si="6"/>
        <v>41917.370073277663</v>
      </c>
      <c r="I18" s="23">
        <f t="shared" si="7"/>
        <v>401970.62132692873</v>
      </c>
      <c r="J18" s="21">
        <f t="shared" si="1"/>
        <v>20098.531066346437</v>
      </c>
      <c r="K18" s="21">
        <f t="shared" si="2"/>
        <v>1497.048931188488</v>
      </c>
      <c r="L18" s="22">
        <f t="shared" si="8"/>
        <v>17964.587174261855</v>
      </c>
      <c r="M18" s="23">
        <f t="shared" si="3"/>
        <v>1215359.2462486923</v>
      </c>
      <c r="O18" s="24">
        <f t="shared" si="9"/>
        <v>0.1</v>
      </c>
      <c r="P18" s="27">
        <f t="shared" ref="P18:Q33" si="14">P17</f>
        <v>7.0000000000000007E-2</v>
      </c>
      <c r="Q18" s="27">
        <f t="shared" si="14"/>
        <v>0.03</v>
      </c>
      <c r="X18" s="3"/>
      <c r="Z18" s="3"/>
      <c r="AA18" s="3"/>
      <c r="AQ18" s="4"/>
      <c r="AR18" s="4"/>
      <c r="AS18" s="4"/>
      <c r="AT18" s="4"/>
    </row>
    <row r="19" spans="2:46" s="1" customFormat="1" ht="21" thickBot="1" x14ac:dyDescent="0.4">
      <c r="B19" s="20">
        <f t="shared" si="11"/>
        <v>14</v>
      </c>
      <c r="C19" s="20">
        <f t="shared" si="11"/>
        <v>43</v>
      </c>
      <c r="D19" s="22">
        <f t="shared" si="4"/>
        <v>51398.679970804755</v>
      </c>
      <c r="E19" s="23">
        <f t="shared" si="12"/>
        <v>775325.50668115506</v>
      </c>
      <c r="F19" s="21">
        <f t="shared" si="0"/>
        <v>38766.275334057755</v>
      </c>
      <c r="G19" s="21">
        <f t="shared" si="5"/>
        <v>3597.9075979563331</v>
      </c>
      <c r="H19" s="22">
        <f t="shared" si="6"/>
        <v>43174.891175475997</v>
      </c>
      <c r="I19" s="23">
        <f t="shared" si="7"/>
        <v>440033.73956753704</v>
      </c>
      <c r="J19" s="21">
        <f t="shared" si="1"/>
        <v>22001.686978376852</v>
      </c>
      <c r="K19" s="21">
        <f t="shared" si="2"/>
        <v>1541.9603991241427</v>
      </c>
      <c r="L19" s="22">
        <f t="shared" si="8"/>
        <v>18503.524789489711</v>
      </c>
      <c r="M19" s="23">
        <f t="shared" si="3"/>
        <v>1337805.6245260925</v>
      </c>
      <c r="O19" s="24">
        <f t="shared" si="9"/>
        <v>0.1</v>
      </c>
      <c r="P19" s="27">
        <f t="shared" si="14"/>
        <v>7.0000000000000007E-2</v>
      </c>
      <c r="Q19" s="27">
        <f t="shared" si="14"/>
        <v>0.03</v>
      </c>
      <c r="X19" s="3"/>
      <c r="Z19" s="3"/>
      <c r="AA19" s="3"/>
      <c r="AQ19" s="4"/>
      <c r="AR19" s="4"/>
      <c r="AS19" s="4"/>
      <c r="AT19" s="4"/>
    </row>
    <row r="20" spans="2:46" s="1" customFormat="1" ht="21" thickBot="1" x14ac:dyDescent="0.4">
      <c r="B20" s="20">
        <f>B19+1</f>
        <v>15</v>
      </c>
      <c r="C20" s="20">
        <f>C19+1</f>
        <v>44</v>
      </c>
      <c r="D20" s="22">
        <f t="shared" si="4"/>
        <v>52940.6403699289</v>
      </c>
      <c r="E20" s="23">
        <f t="shared" si="12"/>
        <v>857266.67319068883</v>
      </c>
      <c r="F20" s="21">
        <f t="shared" si="0"/>
        <v>42863.333659534444</v>
      </c>
      <c r="G20" s="21">
        <f t="shared" si="5"/>
        <v>3705.8448258950234</v>
      </c>
      <c r="H20" s="22">
        <f t="shared" si="6"/>
        <v>44470.137910740283</v>
      </c>
      <c r="I20" s="23">
        <f t="shared" si="7"/>
        <v>480538.9513354036</v>
      </c>
      <c r="J20" s="21">
        <f t="shared" si="1"/>
        <v>24026.947566770181</v>
      </c>
      <c r="K20" s="21">
        <f t="shared" si="2"/>
        <v>1588.2192110978669</v>
      </c>
      <c r="L20" s="22">
        <f t="shared" si="8"/>
        <v>19058.630533174404</v>
      </c>
      <c r="M20" s="23">
        <f t="shared" si="3"/>
        <v>1468224.6741963117</v>
      </c>
      <c r="O20" s="24">
        <f t="shared" si="9"/>
        <v>0.1</v>
      </c>
      <c r="P20" s="27">
        <f t="shared" si="14"/>
        <v>7.0000000000000007E-2</v>
      </c>
      <c r="Q20" s="27">
        <f t="shared" si="14"/>
        <v>0.03</v>
      </c>
      <c r="X20" s="3"/>
      <c r="Z20" s="3"/>
      <c r="AA20" s="3"/>
      <c r="AQ20" s="4"/>
      <c r="AR20" s="4"/>
      <c r="AS20" s="4"/>
      <c r="AT20" s="4"/>
    </row>
    <row r="21" spans="2:46" s="1" customFormat="1" ht="21" thickBot="1" x14ac:dyDescent="0.4">
      <c r="B21" s="20">
        <f t="shared" ref="B21:C28" si="15">B20+1</f>
        <v>16</v>
      </c>
      <c r="C21" s="20">
        <f t="shared" si="15"/>
        <v>45</v>
      </c>
      <c r="D21" s="22">
        <f t="shared" si="4"/>
        <v>54528.859581026765</v>
      </c>
      <c r="E21" s="23">
        <f t="shared" si="12"/>
        <v>944600.14476096362</v>
      </c>
      <c r="F21" s="21">
        <f t="shared" si="0"/>
        <v>47230.007238048187</v>
      </c>
      <c r="G21" s="21">
        <f t="shared" si="5"/>
        <v>3817.020170671874</v>
      </c>
      <c r="H21" s="22">
        <f t="shared" si="6"/>
        <v>45804.242048062486</v>
      </c>
      <c r="I21" s="23">
        <f t="shared" si="7"/>
        <v>523624.52943534817</v>
      </c>
      <c r="J21" s="21">
        <f t="shared" si="1"/>
        <v>26181.226471767412</v>
      </c>
      <c r="K21" s="21">
        <f t="shared" si="2"/>
        <v>1635.8657874308028</v>
      </c>
      <c r="L21" s="22">
        <f t="shared" si="8"/>
        <v>19630.389449169634</v>
      </c>
      <c r="M21" s="23">
        <f t="shared" si="3"/>
        <v>1607070.5394033596</v>
      </c>
      <c r="O21" s="24">
        <f t="shared" si="9"/>
        <v>0.1</v>
      </c>
      <c r="P21" s="27">
        <f t="shared" si="14"/>
        <v>7.0000000000000007E-2</v>
      </c>
      <c r="Q21" s="27">
        <f t="shared" si="14"/>
        <v>0.03</v>
      </c>
      <c r="X21" s="3"/>
      <c r="Z21" s="3"/>
      <c r="AA21" s="3"/>
      <c r="AQ21" s="4"/>
      <c r="AR21" s="4"/>
      <c r="AS21" s="4"/>
      <c r="AT21" s="4"/>
    </row>
    <row r="22" spans="2:46" s="1" customFormat="1" ht="21" thickBot="1" x14ac:dyDescent="0.4">
      <c r="B22" s="20">
        <f t="shared" si="15"/>
        <v>17</v>
      </c>
      <c r="C22" s="20">
        <f t="shared" si="15"/>
        <v>46</v>
      </c>
      <c r="D22" s="22">
        <f t="shared" si="4"/>
        <v>56164.72536845757</v>
      </c>
      <c r="E22" s="23">
        <f t="shared" si="12"/>
        <v>1037634.3940470744</v>
      </c>
      <c r="F22" s="21">
        <f t="shared" si="0"/>
        <v>51881.719702353723</v>
      </c>
      <c r="G22" s="21">
        <f t="shared" si="5"/>
        <v>3931.5307757920305</v>
      </c>
      <c r="H22" s="22">
        <f t="shared" si="6"/>
        <v>47178.369309504364</v>
      </c>
      <c r="I22" s="23">
        <f t="shared" si="7"/>
        <v>569436.14535628515</v>
      </c>
      <c r="J22" s="21">
        <f t="shared" si="1"/>
        <v>28471.80726781426</v>
      </c>
      <c r="K22" s="21">
        <f t="shared" si="2"/>
        <v>1684.9417610537271</v>
      </c>
      <c r="L22" s="22">
        <f t="shared" si="8"/>
        <v>20219.301132644723</v>
      </c>
      <c r="M22" s="23">
        <f t="shared" si="3"/>
        <v>1754821.7368156766</v>
      </c>
      <c r="O22" s="24">
        <f t="shared" si="9"/>
        <v>0.1</v>
      </c>
      <c r="P22" s="27">
        <f t="shared" si="14"/>
        <v>7.0000000000000007E-2</v>
      </c>
      <c r="Q22" s="27">
        <f t="shared" si="14"/>
        <v>0.03</v>
      </c>
      <c r="X22" s="3"/>
      <c r="Z22" s="3"/>
      <c r="AA22" s="3"/>
      <c r="AQ22" s="4"/>
      <c r="AR22" s="4"/>
      <c r="AS22" s="4"/>
      <c r="AT22" s="4"/>
    </row>
    <row r="23" spans="2:46" s="1" customFormat="1" ht="21" thickBot="1" x14ac:dyDescent="0.4">
      <c r="B23" s="20">
        <f t="shared" si="15"/>
        <v>18</v>
      </c>
      <c r="C23" s="20">
        <f t="shared" si="15"/>
        <v>47</v>
      </c>
      <c r="D23" s="22">
        <f t="shared" si="4"/>
        <v>57849.667129511297</v>
      </c>
      <c r="E23" s="23">
        <f t="shared" si="12"/>
        <v>1136694.4830589325</v>
      </c>
      <c r="F23" s="21">
        <f t="shared" si="0"/>
        <v>56834.724152946626</v>
      </c>
      <c r="G23" s="21">
        <f t="shared" si="5"/>
        <v>4049.4766990657913</v>
      </c>
      <c r="H23" s="22">
        <f t="shared" si="6"/>
        <v>48593.720388789494</v>
      </c>
      <c r="I23" s="23">
        <f t="shared" si="7"/>
        <v>618127.25375674421</v>
      </c>
      <c r="J23" s="21">
        <f t="shared" si="1"/>
        <v>30906.362687837212</v>
      </c>
      <c r="K23" s="21">
        <f t="shared" si="2"/>
        <v>1735.4900138853388</v>
      </c>
      <c r="L23" s="22">
        <f t="shared" si="8"/>
        <v>20825.880166624065</v>
      </c>
      <c r="M23" s="23">
        <f t="shared" si="3"/>
        <v>1911982.4242118737</v>
      </c>
      <c r="O23" s="24">
        <f t="shared" si="9"/>
        <v>0.1</v>
      </c>
      <c r="P23" s="27">
        <f t="shared" si="14"/>
        <v>7.0000000000000007E-2</v>
      </c>
      <c r="Q23" s="27">
        <f t="shared" si="14"/>
        <v>0.03</v>
      </c>
      <c r="X23" s="3"/>
      <c r="Z23" s="3"/>
      <c r="AA23" s="3"/>
      <c r="AQ23" s="4"/>
      <c r="AR23" s="4"/>
      <c r="AS23" s="4"/>
      <c r="AT23" s="4"/>
    </row>
    <row r="24" spans="2:46" s="1" customFormat="1" ht="21" thickBot="1" x14ac:dyDescent="0.4">
      <c r="B24" s="20">
        <f t="shared" si="15"/>
        <v>19</v>
      </c>
      <c r="C24" s="20">
        <f t="shared" si="15"/>
        <v>48</v>
      </c>
      <c r="D24" s="22">
        <f t="shared" si="4"/>
        <v>59585.157143396638</v>
      </c>
      <c r="E24" s="23">
        <f t="shared" si="12"/>
        <v>1242122.9276006685</v>
      </c>
      <c r="F24" s="21">
        <f t="shared" si="0"/>
        <v>62106.146380033431</v>
      </c>
      <c r="G24" s="21">
        <f t="shared" si="5"/>
        <v>4170.9610000377652</v>
      </c>
      <c r="H24" s="22">
        <f t="shared" si="6"/>
        <v>50051.532000453182</v>
      </c>
      <c r="I24" s="23">
        <f t="shared" si="7"/>
        <v>669859.49661120551</v>
      </c>
      <c r="J24" s="21">
        <f t="shared" si="1"/>
        <v>33492.974830560277</v>
      </c>
      <c r="K24" s="21">
        <f t="shared" si="2"/>
        <v>1787.5547143018991</v>
      </c>
      <c r="L24" s="22">
        <f t="shared" si="8"/>
        <v>21450.656571622789</v>
      </c>
      <c r="M24" s="23">
        <f t="shared" si="3"/>
        <v>2079083.7339945438</v>
      </c>
      <c r="O24" s="24">
        <f t="shared" si="9"/>
        <v>0.1</v>
      </c>
      <c r="P24" s="27">
        <f t="shared" si="14"/>
        <v>7.0000000000000007E-2</v>
      </c>
      <c r="Q24" s="27">
        <f t="shared" si="14"/>
        <v>0.03</v>
      </c>
      <c r="X24" s="3"/>
      <c r="Z24" s="3"/>
      <c r="AA24" s="3"/>
      <c r="AQ24" s="4"/>
      <c r="AR24" s="4"/>
      <c r="AS24" s="4"/>
      <c r="AT24" s="4"/>
    </row>
    <row r="25" spans="2:46" s="1" customFormat="1" ht="21" thickBot="1" x14ac:dyDescent="0.4">
      <c r="B25" s="20">
        <f t="shared" si="15"/>
        <v>20</v>
      </c>
      <c r="C25" s="20">
        <f t="shared" si="15"/>
        <v>49</v>
      </c>
      <c r="D25" s="22">
        <f t="shared" si="4"/>
        <v>61372.711857698538</v>
      </c>
      <c r="E25" s="23">
        <f t="shared" si="12"/>
        <v>1354280.6059811551</v>
      </c>
      <c r="F25" s="21">
        <f t="shared" si="0"/>
        <v>67714.030299057762</v>
      </c>
      <c r="G25" s="21">
        <f t="shared" si="5"/>
        <v>4296.0898300388981</v>
      </c>
      <c r="H25" s="22">
        <f t="shared" si="6"/>
        <v>51553.077960466777</v>
      </c>
      <c r="I25" s="23">
        <f t="shared" si="7"/>
        <v>724803.1280133886</v>
      </c>
      <c r="J25" s="21">
        <f t="shared" si="1"/>
        <v>36240.156400669432</v>
      </c>
      <c r="K25" s="21">
        <f t="shared" si="2"/>
        <v>1841.1813557309561</v>
      </c>
      <c r="L25" s="22">
        <f t="shared" si="8"/>
        <v>22094.176268771473</v>
      </c>
      <c r="M25" s="23">
        <f t="shared" si="3"/>
        <v>2256685.1749235089</v>
      </c>
      <c r="O25" s="24">
        <f t="shared" si="9"/>
        <v>0.1</v>
      </c>
      <c r="P25" s="27">
        <f t="shared" si="14"/>
        <v>7.0000000000000007E-2</v>
      </c>
      <c r="Q25" s="27">
        <f t="shared" si="14"/>
        <v>0.03</v>
      </c>
      <c r="W25" s="13"/>
      <c r="X25" s="13"/>
      <c r="Y25" s="13"/>
      <c r="Z25" s="13"/>
      <c r="AA25" s="13"/>
      <c r="AB25" s="4"/>
    </row>
    <row r="26" spans="2:46" s="1" customFormat="1" ht="21" thickBot="1" x14ac:dyDescent="0.4">
      <c r="B26" s="20">
        <f t="shared" si="15"/>
        <v>21</v>
      </c>
      <c r="C26" s="20">
        <f t="shared" si="15"/>
        <v>50</v>
      </c>
      <c r="D26" s="22">
        <f t="shared" si="4"/>
        <v>63213.893213429496</v>
      </c>
      <c r="E26" s="23">
        <f t="shared" si="12"/>
        <v>1473547.7142406795</v>
      </c>
      <c r="F26" s="21">
        <f t="shared" si="0"/>
        <v>73677.385712033982</v>
      </c>
      <c r="G26" s="21">
        <f t="shared" si="5"/>
        <v>4424.9725249400653</v>
      </c>
      <c r="H26" s="22">
        <f t="shared" si="6"/>
        <v>53099.670299280784</v>
      </c>
      <c r="I26" s="23">
        <f t="shared" si="7"/>
        <v>783137.46068282961</v>
      </c>
      <c r="J26" s="21">
        <f t="shared" si="1"/>
        <v>39156.873034141485</v>
      </c>
      <c r="K26" s="21">
        <f t="shared" si="2"/>
        <v>1896.4167964028848</v>
      </c>
      <c r="L26" s="22">
        <f t="shared" si="8"/>
        <v>22757.001556834617</v>
      </c>
      <c r="M26" s="23">
        <f t="shared" si="3"/>
        <v>2445376.1055258</v>
      </c>
      <c r="O26" s="24">
        <f t="shared" si="9"/>
        <v>0.1</v>
      </c>
      <c r="P26" s="27">
        <f t="shared" si="14"/>
        <v>7.0000000000000007E-2</v>
      </c>
      <c r="Q26" s="27">
        <f t="shared" si="14"/>
        <v>0.03</v>
      </c>
      <c r="W26" s="33"/>
      <c r="X26" s="34"/>
      <c r="Y26" s="34"/>
      <c r="Z26" s="34"/>
      <c r="AA26" s="35"/>
      <c r="AB26" s="4"/>
      <c r="AQ26" s="4"/>
      <c r="AR26" s="4"/>
      <c r="AS26" s="4"/>
      <c r="AT26" s="4"/>
    </row>
    <row r="27" spans="2:46" s="1" customFormat="1" ht="21" thickBot="1" x14ac:dyDescent="0.4">
      <c r="B27" s="20">
        <f t="shared" si="15"/>
        <v>22</v>
      </c>
      <c r="C27" s="20">
        <f t="shared" si="15"/>
        <v>51</v>
      </c>
      <c r="D27" s="22">
        <f t="shared" si="4"/>
        <v>65110.310009832385</v>
      </c>
      <c r="E27" s="23">
        <f t="shared" si="12"/>
        <v>1600324.7702519945</v>
      </c>
      <c r="F27" s="21">
        <f t="shared" si="0"/>
        <v>80016.238512599724</v>
      </c>
      <c r="G27" s="21">
        <f t="shared" si="5"/>
        <v>4557.7217006882674</v>
      </c>
      <c r="H27" s="22">
        <f t="shared" si="6"/>
        <v>54692.660408259209</v>
      </c>
      <c r="I27" s="23">
        <f t="shared" si="7"/>
        <v>845051.33527380577</v>
      </c>
      <c r="J27" s="21">
        <f t="shared" si="1"/>
        <v>42252.566763690294</v>
      </c>
      <c r="K27" s="21">
        <f t="shared" si="2"/>
        <v>1953.3093002949715</v>
      </c>
      <c r="L27" s="22">
        <f t="shared" si="8"/>
        <v>23439.711603539658</v>
      </c>
      <c r="M27" s="23">
        <f t="shared" si="3"/>
        <v>2645777.282813889</v>
      </c>
      <c r="N27" s="4"/>
      <c r="O27" s="24">
        <f t="shared" si="9"/>
        <v>0.1</v>
      </c>
      <c r="P27" s="27">
        <f t="shared" si="14"/>
        <v>7.0000000000000007E-2</v>
      </c>
      <c r="Q27" s="27">
        <f t="shared" si="14"/>
        <v>0.03</v>
      </c>
      <c r="W27" s="33"/>
      <c r="X27" s="34"/>
      <c r="Y27" s="34"/>
      <c r="Z27" s="34"/>
      <c r="AA27" s="35"/>
      <c r="AB27" s="4"/>
      <c r="AQ27" s="4"/>
      <c r="AR27" s="4"/>
      <c r="AS27" s="4"/>
      <c r="AT27" s="4"/>
    </row>
    <row r="28" spans="2:46" s="1" customFormat="1" ht="21" thickBot="1" x14ac:dyDescent="0.4">
      <c r="B28" s="20">
        <f t="shared" si="15"/>
        <v>23</v>
      </c>
      <c r="C28" s="20">
        <f t="shared" si="15"/>
        <v>52</v>
      </c>
      <c r="D28" s="22">
        <f t="shared" si="4"/>
        <v>67063.619310127353</v>
      </c>
      <c r="E28" s="23">
        <f t="shared" si="12"/>
        <v>1735033.6691728535</v>
      </c>
      <c r="F28" s="21">
        <f t="shared" si="0"/>
        <v>86751.683458642685</v>
      </c>
      <c r="G28" s="21">
        <f t="shared" si="5"/>
        <v>4694.4533517089149</v>
      </c>
      <c r="H28" s="22">
        <f t="shared" si="6"/>
        <v>56333.440220506978</v>
      </c>
      <c r="I28" s="23">
        <f t="shared" si="7"/>
        <v>910743.61364103574</v>
      </c>
      <c r="J28" s="21">
        <f t="shared" si="1"/>
        <v>45537.180682051789</v>
      </c>
      <c r="K28" s="21">
        <f t="shared" si="2"/>
        <v>2011.9085793038205</v>
      </c>
      <c r="L28" s="22">
        <f t="shared" si="8"/>
        <v>24142.902951645847</v>
      </c>
      <c r="M28" s="23">
        <f t="shared" si="3"/>
        <v>2858542.4901267365</v>
      </c>
      <c r="O28" s="24">
        <f t="shared" si="9"/>
        <v>0.1</v>
      </c>
      <c r="P28" s="27">
        <f t="shared" si="14"/>
        <v>7.0000000000000007E-2</v>
      </c>
      <c r="Q28" s="27">
        <f t="shared" si="14"/>
        <v>0.03</v>
      </c>
      <c r="W28" s="33"/>
      <c r="X28" s="34"/>
      <c r="Y28" s="34"/>
      <c r="Z28" s="34"/>
      <c r="AA28" s="35"/>
      <c r="AB28" s="4"/>
      <c r="AQ28" s="4"/>
      <c r="AR28" s="4"/>
      <c r="AS28" s="4"/>
      <c r="AT28" s="4"/>
    </row>
    <row r="29" spans="2:46" s="1" customFormat="1" ht="21" thickBot="1" x14ac:dyDescent="0.4">
      <c r="B29" s="20">
        <f>B28+1</f>
        <v>24</v>
      </c>
      <c r="C29" s="20">
        <f>C28+1</f>
        <v>53</v>
      </c>
      <c r="D29" s="22">
        <f t="shared" si="4"/>
        <v>69075.527889431178</v>
      </c>
      <c r="E29" s="23">
        <f t="shared" si="12"/>
        <v>1878118.7928520031</v>
      </c>
      <c r="F29" s="21">
        <f t="shared" si="0"/>
        <v>93905.939642600162</v>
      </c>
      <c r="G29" s="21">
        <f t="shared" si="5"/>
        <v>4835.2869522601832</v>
      </c>
      <c r="H29" s="22">
        <f t="shared" si="6"/>
        <v>58023.443427122198</v>
      </c>
      <c r="I29" s="23">
        <f t="shared" si="7"/>
        <v>980423.69727473345</v>
      </c>
      <c r="J29" s="21">
        <f t="shared" si="1"/>
        <v>49021.184863736678</v>
      </c>
      <c r="K29" s="21">
        <f t="shared" si="2"/>
        <v>2072.2658366829351</v>
      </c>
      <c r="L29" s="22">
        <f t="shared" si="8"/>
        <v>24867.190040195223</v>
      </c>
      <c r="M29" s="23">
        <f t="shared" si="3"/>
        <v>3084360.2481003911</v>
      </c>
      <c r="O29" s="24">
        <f t="shared" si="9"/>
        <v>0.1</v>
      </c>
      <c r="P29" s="27">
        <f t="shared" si="14"/>
        <v>7.0000000000000007E-2</v>
      </c>
      <c r="Q29" s="27">
        <f t="shared" si="14"/>
        <v>0.03</v>
      </c>
      <c r="W29" s="33"/>
      <c r="X29" s="34"/>
      <c r="Y29" s="34"/>
      <c r="Z29" s="34"/>
      <c r="AA29" s="35"/>
      <c r="AB29" s="4"/>
      <c r="AQ29" s="4"/>
      <c r="AR29" s="4"/>
      <c r="AS29" s="4"/>
      <c r="AT29" s="4"/>
    </row>
    <row r="30" spans="2:46" s="1" customFormat="1" ht="21" thickBot="1" x14ac:dyDescent="0.4">
      <c r="B30" s="20">
        <f t="shared" ref="B30:C30" si="16">B29+1</f>
        <v>25</v>
      </c>
      <c r="C30" s="20">
        <f t="shared" si="16"/>
        <v>54</v>
      </c>
      <c r="D30" s="22">
        <f t="shared" si="4"/>
        <v>71147.79372611412</v>
      </c>
      <c r="E30" s="23">
        <f t="shared" si="12"/>
        <v>2030048.1759217256</v>
      </c>
      <c r="F30" s="21">
        <f t="shared" si="0"/>
        <v>101502.40879608628</v>
      </c>
      <c r="G30" s="21">
        <f t="shared" si="5"/>
        <v>4980.3455608279892</v>
      </c>
      <c r="H30" s="22">
        <f t="shared" si="6"/>
        <v>59764.14672993587</v>
      </c>
      <c r="I30" s="23">
        <f t="shared" si="7"/>
        <v>1054312.0721786653</v>
      </c>
      <c r="J30" s="21">
        <f t="shared" si="1"/>
        <v>52715.60360893327</v>
      </c>
      <c r="K30" s="21">
        <f t="shared" si="2"/>
        <v>2134.4338117834236</v>
      </c>
      <c r="L30" s="22">
        <f t="shared" si="8"/>
        <v>25613.205741401085</v>
      </c>
      <c r="M30" s="23">
        <f t="shared" si="3"/>
        <v>3323955.612976748</v>
      </c>
      <c r="O30" s="24">
        <f t="shared" si="9"/>
        <v>0.1</v>
      </c>
      <c r="P30" s="27">
        <f t="shared" si="14"/>
        <v>7.0000000000000007E-2</v>
      </c>
      <c r="Q30" s="27">
        <f t="shared" si="14"/>
        <v>0.03</v>
      </c>
      <c r="W30" s="33"/>
      <c r="X30" s="34"/>
      <c r="Y30" s="34"/>
      <c r="Z30" s="34"/>
      <c r="AA30" s="35"/>
      <c r="AB30" s="4"/>
      <c r="AQ30" s="4"/>
      <c r="AR30" s="4"/>
      <c r="AS30" s="4"/>
      <c r="AT30" s="4"/>
    </row>
    <row r="31" spans="2:46" s="1" customFormat="1" ht="21" thickBot="1" x14ac:dyDescent="0.4">
      <c r="B31" s="20">
        <f>B30+1</f>
        <v>26</v>
      </c>
      <c r="C31" s="20">
        <f>C30+1</f>
        <v>55</v>
      </c>
      <c r="D31" s="22">
        <f t="shared" si="4"/>
        <v>73282.227537897546</v>
      </c>
      <c r="E31" s="23">
        <f t="shared" si="12"/>
        <v>2191314.7314477479</v>
      </c>
      <c r="F31" s="21">
        <f t="shared" si="0"/>
        <v>109565.7365723874</v>
      </c>
      <c r="G31" s="21">
        <f t="shared" si="5"/>
        <v>5129.7559276528291</v>
      </c>
      <c r="H31" s="22">
        <f t="shared" si="6"/>
        <v>61557.071131833945</v>
      </c>
      <c r="I31" s="23">
        <f t="shared" si="7"/>
        <v>1132640.8815289997</v>
      </c>
      <c r="J31" s="21">
        <f t="shared" si="1"/>
        <v>56632.044076449987</v>
      </c>
      <c r="K31" s="21">
        <f t="shared" si="2"/>
        <v>2198.4668261369261</v>
      </c>
      <c r="L31" s="22">
        <f t="shared" si="8"/>
        <v>26381.601913643113</v>
      </c>
      <c r="M31" s="23">
        <f t="shared" si="3"/>
        <v>3578092.0666710623</v>
      </c>
      <c r="O31" s="24">
        <f t="shared" si="9"/>
        <v>0.1</v>
      </c>
      <c r="P31" s="27">
        <f t="shared" si="14"/>
        <v>7.0000000000000007E-2</v>
      </c>
      <c r="Q31" s="27">
        <f t="shared" si="14"/>
        <v>0.03</v>
      </c>
      <c r="W31" s="33"/>
      <c r="X31" s="34"/>
      <c r="Y31" s="34"/>
      <c r="Z31" s="34"/>
      <c r="AA31" s="35"/>
      <c r="AB31" s="4"/>
      <c r="AQ31" s="4"/>
      <c r="AR31" s="4"/>
      <c r="AS31" s="4"/>
      <c r="AT31" s="4"/>
    </row>
    <row r="32" spans="2:46" s="1" customFormat="1" ht="21" thickBot="1" x14ac:dyDescent="0.4">
      <c r="B32" s="20">
        <f>B31+1</f>
        <v>27</v>
      </c>
      <c r="C32" s="20">
        <f>C31+1</f>
        <v>56</v>
      </c>
      <c r="D32" s="22">
        <f t="shared" si="4"/>
        <v>75480.694364034469</v>
      </c>
      <c r="E32" s="23">
        <f t="shared" si="12"/>
        <v>2362437.5391519694</v>
      </c>
      <c r="F32" s="21">
        <f t="shared" si="0"/>
        <v>118121.87695759848</v>
      </c>
      <c r="G32" s="21">
        <f t="shared" si="5"/>
        <v>5283.6486054824136</v>
      </c>
      <c r="H32" s="22">
        <f t="shared" si="6"/>
        <v>63403.783265788967</v>
      </c>
      <c r="I32" s="23">
        <f t="shared" si="7"/>
        <v>1215654.5275190927</v>
      </c>
      <c r="J32" s="21">
        <f t="shared" si="1"/>
        <v>60782.726375954633</v>
      </c>
      <c r="K32" s="21">
        <f t="shared" si="2"/>
        <v>2264.4208309210339</v>
      </c>
      <c r="L32" s="22">
        <f t="shared" si="8"/>
        <v>27173.049971052409</v>
      </c>
      <c r="M32" s="23">
        <f t="shared" si="3"/>
        <v>3847573.5032414566</v>
      </c>
      <c r="O32" s="24">
        <f t="shared" si="9"/>
        <v>0.1</v>
      </c>
      <c r="P32" s="27">
        <f t="shared" si="14"/>
        <v>7.0000000000000007E-2</v>
      </c>
      <c r="Q32" s="27">
        <f t="shared" si="14"/>
        <v>0.03</v>
      </c>
      <c r="W32" s="33"/>
      <c r="X32" s="34"/>
      <c r="Y32" s="34"/>
      <c r="Z32" s="34"/>
      <c r="AA32" s="35"/>
      <c r="AB32" s="4"/>
      <c r="AQ32" s="4"/>
      <c r="AR32" s="4"/>
      <c r="AS32" s="4"/>
      <c r="AT32" s="4"/>
    </row>
    <row r="33" spans="2:46" s="1" customFormat="1" ht="21" thickBot="1" x14ac:dyDescent="0.4">
      <c r="B33" s="20">
        <f t="shared" ref="B33:C34" si="17">B32+1</f>
        <v>28</v>
      </c>
      <c r="C33" s="20">
        <f t="shared" si="17"/>
        <v>57</v>
      </c>
      <c r="D33" s="22">
        <f t="shared" si="4"/>
        <v>77745.115194955506</v>
      </c>
      <c r="E33" s="23">
        <f t="shared" si="12"/>
        <v>2543963.199375357</v>
      </c>
      <c r="F33" s="21">
        <f t="shared" si="0"/>
        <v>127198.15996876785</v>
      </c>
      <c r="G33" s="21">
        <f t="shared" si="5"/>
        <v>5442.1580636468861</v>
      </c>
      <c r="H33" s="22">
        <f t="shared" si="6"/>
        <v>65305.896763762634</v>
      </c>
      <c r="I33" s="23">
        <f t="shared" si="7"/>
        <v>1303610.3038660998</v>
      </c>
      <c r="J33" s="21">
        <f t="shared" si="1"/>
        <v>65180.515193304993</v>
      </c>
      <c r="K33" s="21">
        <f t="shared" si="2"/>
        <v>2332.3534558486649</v>
      </c>
      <c r="L33" s="22">
        <f t="shared" si="8"/>
        <v>27988.241470183981</v>
      </c>
      <c r="M33" s="23">
        <f t="shared" si="3"/>
        <v>4133246.316637476</v>
      </c>
      <c r="O33" s="24">
        <f t="shared" si="9"/>
        <v>0.1</v>
      </c>
      <c r="P33" s="27">
        <f t="shared" si="14"/>
        <v>7.0000000000000007E-2</v>
      </c>
      <c r="Q33" s="27">
        <f t="shared" si="14"/>
        <v>0.03</v>
      </c>
      <c r="W33" s="33"/>
      <c r="X33" s="34"/>
      <c r="Y33" s="34"/>
      <c r="Z33" s="34"/>
      <c r="AA33" s="35"/>
      <c r="AB33" s="4"/>
      <c r="AQ33" s="4"/>
      <c r="AR33" s="4"/>
      <c r="AS33" s="4"/>
      <c r="AT33" s="4"/>
    </row>
    <row r="34" spans="2:46" s="1" customFormat="1" ht="21" thickBot="1" x14ac:dyDescent="0.4">
      <c r="B34" s="20">
        <f t="shared" si="17"/>
        <v>29</v>
      </c>
      <c r="C34" s="20">
        <f t="shared" si="17"/>
        <v>58</v>
      </c>
      <c r="D34" s="22">
        <f t="shared" si="4"/>
        <v>80077.468650804178</v>
      </c>
      <c r="E34" s="23">
        <f t="shared" si="12"/>
        <v>2736467.2561078873</v>
      </c>
      <c r="F34" s="21">
        <f t="shared" si="0"/>
        <v>136823.36280539437</v>
      </c>
      <c r="G34" s="21">
        <f t="shared" si="5"/>
        <v>5605.4228055562926</v>
      </c>
      <c r="H34" s="22">
        <f t="shared" si="6"/>
        <v>67265.073666675511</v>
      </c>
      <c r="I34" s="23">
        <f t="shared" si="7"/>
        <v>1396779.0605295887</v>
      </c>
      <c r="J34" s="21">
        <f t="shared" si="1"/>
        <v>69838.953026479445</v>
      </c>
      <c r="K34" s="21">
        <f t="shared" si="2"/>
        <v>2402.3240595241255</v>
      </c>
      <c r="L34" s="22">
        <f t="shared" si="8"/>
        <v>28827.888714289504</v>
      </c>
      <c r="M34" s="23">
        <f t="shared" si="3"/>
        <v>4436001.5948503148</v>
      </c>
      <c r="O34" s="24">
        <f t="shared" si="9"/>
        <v>0.1</v>
      </c>
      <c r="P34" s="27">
        <f t="shared" ref="P34:Q41" si="18">P33</f>
        <v>7.0000000000000007E-2</v>
      </c>
      <c r="Q34" s="27">
        <f t="shared" si="18"/>
        <v>0.03</v>
      </c>
      <c r="W34" s="33"/>
      <c r="X34" s="34"/>
      <c r="Y34" s="34"/>
      <c r="Z34" s="34"/>
      <c r="AA34" s="35"/>
      <c r="AB34" s="4"/>
      <c r="AQ34" s="4"/>
      <c r="AR34" s="4"/>
      <c r="AS34" s="4"/>
      <c r="AT34" s="4"/>
    </row>
    <row r="35" spans="2:46" s="1" customFormat="1" ht="21" thickBot="1" x14ac:dyDescent="0.4">
      <c r="B35" s="20">
        <f>B34+1</f>
        <v>30</v>
      </c>
      <c r="C35" s="20">
        <f>C34+1</f>
        <v>59</v>
      </c>
      <c r="D35" s="22">
        <f t="shared" si="4"/>
        <v>82479.7927103283</v>
      </c>
      <c r="E35" s="23">
        <f t="shared" si="12"/>
        <v>2940555.6925799572</v>
      </c>
      <c r="F35" s="21">
        <f t="shared" si="0"/>
        <v>147027.78462899788</v>
      </c>
      <c r="G35" s="21">
        <f t="shared" si="5"/>
        <v>5773.5854897229819</v>
      </c>
      <c r="H35" s="22">
        <f t="shared" si="6"/>
        <v>69283.025876675791</v>
      </c>
      <c r="I35" s="23">
        <f t="shared" si="7"/>
        <v>1495445.9022703576</v>
      </c>
      <c r="J35" s="21">
        <f t="shared" si="1"/>
        <v>74772.295113517888</v>
      </c>
      <c r="K35" s="21">
        <f t="shared" si="2"/>
        <v>2474.3937813098487</v>
      </c>
      <c r="L35" s="22">
        <f t="shared" si="8"/>
        <v>29692.725375718182</v>
      </c>
      <c r="M35" s="23">
        <f t="shared" si="3"/>
        <v>4756777.4258452244</v>
      </c>
      <c r="O35" s="24">
        <f t="shared" si="9"/>
        <v>0.1</v>
      </c>
      <c r="P35" s="27">
        <f t="shared" si="18"/>
        <v>7.0000000000000007E-2</v>
      </c>
      <c r="Q35" s="27">
        <f t="shared" si="18"/>
        <v>0.03</v>
      </c>
      <c r="W35" s="33"/>
      <c r="X35" s="34"/>
      <c r="Y35" s="34"/>
      <c r="Z35" s="34"/>
      <c r="AA35" s="35"/>
      <c r="AB35" s="4"/>
      <c r="AQ35" s="4"/>
      <c r="AR35" s="4"/>
      <c r="AS35" s="4"/>
      <c r="AT35" s="4"/>
    </row>
    <row r="36" spans="2:46" ht="21" thickBot="1" x14ac:dyDescent="0.4">
      <c r="B36" s="20">
        <f t="shared" ref="B36:C41" si="19">B35+1</f>
        <v>31</v>
      </c>
      <c r="C36" s="20">
        <f t="shared" si="19"/>
        <v>60</v>
      </c>
      <c r="D36" s="22">
        <f t="shared" si="4"/>
        <v>84954.186491638146</v>
      </c>
      <c r="E36" s="23">
        <f t="shared" si="12"/>
        <v>3156866.5030856309</v>
      </c>
      <c r="F36" s="21">
        <f t="shared" si="0"/>
        <v>157843.32515428157</v>
      </c>
      <c r="G36" s="21">
        <f t="shared" si="5"/>
        <v>5946.7930544146711</v>
      </c>
      <c r="H36" s="22">
        <f t="shared" si="6"/>
        <v>71361.516652976046</v>
      </c>
      <c r="I36" s="23">
        <f t="shared" si="7"/>
        <v>1599910.9227595937</v>
      </c>
      <c r="J36" s="21">
        <f t="shared" si="1"/>
        <v>79995.546137979691</v>
      </c>
      <c r="K36" s="21">
        <f t="shared" si="2"/>
        <v>2548.6255947491441</v>
      </c>
      <c r="L36" s="22">
        <f t="shared" si="8"/>
        <v>30583.507136989727</v>
      </c>
      <c r="M36" s="23">
        <f t="shared" si="3"/>
        <v>5096561.3209274514</v>
      </c>
      <c r="O36" s="24">
        <f t="shared" si="9"/>
        <v>0.1</v>
      </c>
      <c r="P36" s="27">
        <f t="shared" si="18"/>
        <v>7.0000000000000007E-2</v>
      </c>
      <c r="Q36" s="27">
        <f t="shared" si="18"/>
        <v>0.03</v>
      </c>
      <c r="W36" s="33"/>
      <c r="X36" s="34"/>
      <c r="Y36" s="34"/>
      <c r="Z36" s="34"/>
      <c r="AA36" s="35"/>
      <c r="AB36" s="4"/>
    </row>
    <row r="37" spans="2:46" ht="21" thickBot="1" x14ac:dyDescent="0.4">
      <c r="B37" s="20">
        <f t="shared" si="19"/>
        <v>32</v>
      </c>
      <c r="C37" s="20">
        <f t="shared" si="19"/>
        <v>61</v>
      </c>
      <c r="D37" s="22">
        <f t="shared" si="4"/>
        <v>87502.81208638729</v>
      </c>
      <c r="E37" s="23">
        <f t="shared" si="12"/>
        <v>3386071.3448928888</v>
      </c>
      <c r="F37" s="21">
        <f t="shared" si="0"/>
        <v>169303.56724464445</v>
      </c>
      <c r="G37" s="21">
        <f t="shared" si="5"/>
        <v>6125.1968460471107</v>
      </c>
      <c r="H37" s="22">
        <f t="shared" si="6"/>
        <v>73502.362152565329</v>
      </c>
      <c r="I37" s="23">
        <f t="shared" si="7"/>
        <v>1710489.976034563</v>
      </c>
      <c r="J37" s="21">
        <f t="shared" si="1"/>
        <v>85524.498801728158</v>
      </c>
      <c r="K37" s="21">
        <f t="shared" si="2"/>
        <v>2625.0843625916186</v>
      </c>
      <c r="L37" s="22">
        <f t="shared" si="8"/>
        <v>31501.012351099424</v>
      </c>
      <c r="M37" s="23">
        <f t="shared" si="3"/>
        <v>5456392.7614774881</v>
      </c>
      <c r="O37" s="24">
        <f t="shared" si="9"/>
        <v>0.1</v>
      </c>
      <c r="P37" s="27">
        <f t="shared" si="18"/>
        <v>7.0000000000000007E-2</v>
      </c>
      <c r="Q37" s="27">
        <f t="shared" si="18"/>
        <v>0.03</v>
      </c>
      <c r="W37" s="33"/>
      <c r="X37" s="34"/>
      <c r="Y37" s="34"/>
      <c r="Z37" s="34"/>
      <c r="AA37" s="35"/>
      <c r="AB37" s="4"/>
    </row>
    <row r="38" spans="2:46" ht="21" thickBot="1" x14ac:dyDescent="0.4">
      <c r="B38" s="20">
        <f t="shared" si="19"/>
        <v>33</v>
      </c>
      <c r="C38" s="20">
        <f t="shared" si="19"/>
        <v>62</v>
      </c>
      <c r="D38" s="22">
        <f t="shared" si="4"/>
        <v>90127.896448978907</v>
      </c>
      <c r="E38" s="23">
        <f t="shared" si="12"/>
        <v>3628877.2742900983</v>
      </c>
      <c r="F38" s="21">
        <f t="shared" si="0"/>
        <v>181443.86371450493</v>
      </c>
      <c r="G38" s="21">
        <f t="shared" si="5"/>
        <v>6308.9527514285237</v>
      </c>
      <c r="H38" s="22">
        <f t="shared" si="6"/>
        <v>75707.433017142292</v>
      </c>
      <c r="I38" s="23">
        <f t="shared" si="7"/>
        <v>1827515.4871873907</v>
      </c>
      <c r="J38" s="21">
        <f t="shared" si="1"/>
        <v>91375.774359369534</v>
      </c>
      <c r="K38" s="21">
        <f t="shared" si="2"/>
        <v>2703.8368934693672</v>
      </c>
      <c r="L38" s="22">
        <f t="shared" si="8"/>
        <v>32446.042721632406</v>
      </c>
      <c r="M38" s="23">
        <f t="shared" si="3"/>
        <v>5837365.8752901386</v>
      </c>
      <c r="O38" s="24">
        <f t="shared" si="9"/>
        <v>0.1</v>
      </c>
      <c r="P38" s="27">
        <f t="shared" si="18"/>
        <v>7.0000000000000007E-2</v>
      </c>
      <c r="Q38" s="27">
        <f t="shared" si="18"/>
        <v>0.03</v>
      </c>
      <c r="W38" s="33"/>
      <c r="X38" s="34"/>
      <c r="Y38" s="34"/>
      <c r="Z38" s="34"/>
      <c r="AA38" s="35"/>
      <c r="AB38" s="4"/>
    </row>
    <row r="39" spans="2:46" ht="21" thickBot="1" x14ac:dyDescent="0.4">
      <c r="B39" s="20">
        <f t="shared" si="19"/>
        <v>34</v>
      </c>
      <c r="C39" s="20">
        <f t="shared" si="19"/>
        <v>63</v>
      </c>
      <c r="D39" s="22">
        <f t="shared" si="4"/>
        <v>92831.733342448279</v>
      </c>
      <c r="E39" s="23">
        <f t="shared" si="12"/>
        <v>3886028.5710217454</v>
      </c>
      <c r="F39" s="21">
        <f t="shared" si="0"/>
        <v>194301.42855108727</v>
      </c>
      <c r="G39" s="21">
        <f t="shared" si="5"/>
        <v>6498.2213339713799</v>
      </c>
      <c r="H39" s="22">
        <f t="shared" si="6"/>
        <v>77978.656007656566</v>
      </c>
      <c r="I39" s="23">
        <f t="shared" si="7"/>
        <v>1951337.3042683927</v>
      </c>
      <c r="J39" s="21">
        <f t="shared" si="1"/>
        <v>97566.865213419645</v>
      </c>
      <c r="K39" s="21">
        <f t="shared" si="2"/>
        <v>2784.9520002734484</v>
      </c>
      <c r="L39" s="22">
        <f t="shared" si="8"/>
        <v>33419.424003281383</v>
      </c>
      <c r="M39" s="23">
        <f t="shared" si="3"/>
        <v>6240632.2490655826</v>
      </c>
      <c r="O39" s="24">
        <f t="shared" si="9"/>
        <v>0.1</v>
      </c>
      <c r="P39" s="27">
        <f t="shared" si="18"/>
        <v>7.0000000000000007E-2</v>
      </c>
      <c r="Q39" s="27">
        <f t="shared" si="18"/>
        <v>0.03</v>
      </c>
      <c r="W39" s="33"/>
      <c r="X39" s="34"/>
      <c r="Y39" s="34"/>
      <c r="Z39" s="34"/>
      <c r="AA39" s="35"/>
      <c r="AB39" s="4"/>
    </row>
    <row r="40" spans="2:46" ht="21" thickBot="1" x14ac:dyDescent="0.4">
      <c r="B40" s="20">
        <f t="shared" si="19"/>
        <v>35</v>
      </c>
      <c r="C40" s="20">
        <f t="shared" si="19"/>
        <v>64</v>
      </c>
      <c r="D40" s="22">
        <f t="shared" si="4"/>
        <v>95616.685342721728</v>
      </c>
      <c r="E40" s="23">
        <f t="shared" si="12"/>
        <v>4158308.655580489</v>
      </c>
      <c r="F40" s="21">
        <f t="shared" si="0"/>
        <v>207915.43277902447</v>
      </c>
      <c r="G40" s="21">
        <f t="shared" si="5"/>
        <v>6693.1679739905212</v>
      </c>
      <c r="H40" s="22">
        <f t="shared" si="6"/>
        <v>80318.015687886247</v>
      </c>
      <c r="I40" s="23">
        <f t="shared" si="7"/>
        <v>2082323.5934850937</v>
      </c>
      <c r="J40" s="21">
        <f t="shared" si="1"/>
        <v>104116.17967425469</v>
      </c>
      <c r="K40" s="21">
        <f t="shared" si="2"/>
        <v>2868.5005602816518</v>
      </c>
      <c r="L40" s="22">
        <f t="shared" si="8"/>
        <v>34422.006723379818</v>
      </c>
      <c r="M40" s="23">
        <f t="shared" si="3"/>
        <v>6667403.8839301281</v>
      </c>
      <c r="O40" s="24">
        <f t="shared" ref="O40:O41" si="20">SUM(P40:Q40)</f>
        <v>0.1</v>
      </c>
      <c r="P40" s="27">
        <f t="shared" si="18"/>
        <v>7.0000000000000007E-2</v>
      </c>
      <c r="Q40" s="27">
        <f t="shared" si="18"/>
        <v>0.03</v>
      </c>
      <c r="W40" s="33"/>
      <c r="X40" s="34"/>
      <c r="Y40" s="34"/>
      <c r="Z40" s="34"/>
      <c r="AA40" s="35"/>
      <c r="AB40" s="4"/>
    </row>
    <row r="41" spans="2:46" ht="21" thickBot="1" x14ac:dyDescent="0.4">
      <c r="B41" s="20">
        <f t="shared" si="19"/>
        <v>36</v>
      </c>
      <c r="C41" s="20">
        <f t="shared" si="19"/>
        <v>65</v>
      </c>
      <c r="D41" s="22">
        <f t="shared" si="4"/>
        <v>98485.185903003381</v>
      </c>
      <c r="E41" s="23">
        <f t="shared" si="12"/>
        <v>4446542.1040473999</v>
      </c>
      <c r="F41" s="21">
        <f t="shared" si="0"/>
        <v>222327.10520237</v>
      </c>
      <c r="G41" s="21">
        <f t="shared" si="5"/>
        <v>6893.9630132102375</v>
      </c>
      <c r="H41" s="22">
        <f t="shared" si="6"/>
        <v>82727.556158522842</v>
      </c>
      <c r="I41" s="23">
        <f t="shared" si="7"/>
        <v>2220861.7798827281</v>
      </c>
      <c r="J41" s="21">
        <f t="shared" si="1"/>
        <v>111043.08899413641</v>
      </c>
      <c r="K41" s="21">
        <f t="shared" si="2"/>
        <v>2954.5555770901015</v>
      </c>
      <c r="L41" s="22">
        <f t="shared" si="8"/>
        <v>35454.666925081219</v>
      </c>
      <c r="M41" s="23">
        <f t="shared" si="3"/>
        <v>7118956.3012102386</v>
      </c>
      <c r="O41" s="24">
        <f t="shared" si="20"/>
        <v>0.1</v>
      </c>
      <c r="P41" s="27">
        <f t="shared" si="18"/>
        <v>7.0000000000000007E-2</v>
      </c>
      <c r="Q41" s="27">
        <f t="shared" si="18"/>
        <v>0.03</v>
      </c>
      <c r="W41" s="33"/>
      <c r="X41" s="34"/>
      <c r="Y41" s="34"/>
      <c r="Z41" s="34"/>
      <c r="AA41" s="35"/>
      <c r="AB41" s="4"/>
    </row>
  </sheetData>
  <mergeCells count="5">
    <mergeCell ref="B4:B5"/>
    <mergeCell ref="C4:C5"/>
    <mergeCell ref="D4:D5"/>
    <mergeCell ref="E4:H4"/>
    <mergeCell ref="I4:L4"/>
  </mergeCells>
  <conditionalFormatting sqref="M6:M39">
    <cfRule type="cellIs" dxfId="5" priority="2" operator="greaterThan">
      <formula>10000000</formula>
    </cfRule>
  </conditionalFormatting>
  <conditionalFormatting sqref="M40:M41">
    <cfRule type="cellIs" dxfId="4" priority="1" operator="greaterThan">
      <formula>10000000</formula>
    </cfRule>
  </conditionalFormatting>
  <conditionalFormatting sqref="B6:M41">
    <cfRule type="expression" dxfId="3" priority="3">
      <formula>$T$7=$C6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3347-FB8F-4530-BD00-DB6AA23A0128}">
  <dimension ref="A1:AT41"/>
  <sheetViews>
    <sheetView showGridLines="0" zoomScale="85" zoomScaleNormal="85" workbookViewId="0">
      <pane xSplit="3" ySplit="5" topLeftCell="D6" activePane="bottomRight" state="frozen"/>
      <selection activeCell="G11" sqref="G11"/>
      <selection pane="topRight" activeCell="G11" sqref="G11"/>
      <selection pane="bottomLeft" activeCell="G11" sqref="G11"/>
      <selection pane="bottomRight" activeCell="T8" sqref="T8"/>
    </sheetView>
  </sheetViews>
  <sheetFormatPr defaultColWidth="9.875" defaultRowHeight="20.65" x14ac:dyDescent="0.35"/>
  <cols>
    <col min="1" max="1" width="3.125" style="4" customWidth="1"/>
    <col min="2" max="3" width="6.875" style="1" customWidth="1"/>
    <col min="4" max="6" width="15" style="2" customWidth="1"/>
    <col min="7" max="7" width="15.6875" style="2" customWidth="1"/>
    <col min="8" max="8" width="15" style="2" customWidth="1"/>
    <col min="9" max="9" width="15.6875" style="2" customWidth="1"/>
    <col min="10" max="13" width="15" style="2" customWidth="1"/>
    <col min="14" max="14" width="1.6875" style="1" customWidth="1"/>
    <col min="15" max="17" width="15.6875" style="1" customWidth="1"/>
    <col min="18" max="18" width="1.6875" style="1" customWidth="1"/>
    <col min="19" max="19" width="31.0625" style="1" customWidth="1"/>
    <col min="20" max="20" width="12.5625" style="1" customWidth="1"/>
    <col min="21" max="22" width="9.875" style="1"/>
    <col min="23" max="23" width="10.3125" style="1" bestFit="1" customWidth="1"/>
    <col min="24" max="24" width="9.875" style="3"/>
    <col min="25" max="25" width="9.875" style="1"/>
    <col min="26" max="27" width="9.875" style="3"/>
    <col min="28" max="42" width="9.875" style="1"/>
    <col min="43" max="16384" width="9.875" style="4"/>
  </cols>
  <sheetData>
    <row r="1" spans="1:46" ht="9.5" customHeight="1" x14ac:dyDescent="0.9">
      <c r="A1" s="39"/>
    </row>
    <row r="2" spans="1:46" x14ac:dyDescent="0.35">
      <c r="B2" s="5"/>
      <c r="F2" s="6"/>
      <c r="H2" s="7" t="s">
        <v>0</v>
      </c>
      <c r="I2" s="8">
        <f>$T$14</f>
        <v>3.5000000000000003E-2</v>
      </c>
      <c r="J2" s="9" t="s">
        <v>1</v>
      </c>
      <c r="K2" s="10">
        <f>P6</f>
        <v>0.05</v>
      </c>
      <c r="L2" s="11" t="s">
        <v>2</v>
      </c>
      <c r="M2" s="12">
        <f>Q6</f>
        <v>0.05</v>
      </c>
      <c r="O2" s="40" t="s">
        <v>23</v>
      </c>
      <c r="S2" s="13"/>
    </row>
    <row r="3" spans="1:46" ht="5.0999999999999996" customHeight="1" x14ac:dyDescent="0.35">
      <c r="E3" s="1"/>
      <c r="G3" s="1"/>
      <c r="H3" s="1"/>
      <c r="I3" s="1"/>
      <c r="J3" s="1"/>
      <c r="L3" s="1"/>
      <c r="M3" s="1"/>
      <c r="O3" s="4"/>
    </row>
    <row r="4" spans="1:46" ht="21" thickBot="1" x14ac:dyDescent="0.4">
      <c r="B4" s="44" t="s">
        <v>3</v>
      </c>
      <c r="C4" s="44" t="s">
        <v>4</v>
      </c>
      <c r="D4" s="45" t="s">
        <v>5</v>
      </c>
      <c r="E4" s="46" t="s">
        <v>6</v>
      </c>
      <c r="F4" s="47"/>
      <c r="G4" s="47"/>
      <c r="H4" s="48"/>
      <c r="I4" s="49" t="s">
        <v>7</v>
      </c>
      <c r="J4" s="44"/>
      <c r="K4" s="44"/>
      <c r="L4" s="45"/>
      <c r="M4" s="36" t="s">
        <v>8</v>
      </c>
      <c r="P4" s="3" t="s">
        <v>9</v>
      </c>
    </row>
    <row r="5" spans="1:46" ht="41.65" thickBot="1" x14ac:dyDescent="0.4">
      <c r="B5" s="44"/>
      <c r="C5" s="44"/>
      <c r="D5" s="45"/>
      <c r="E5" s="36" t="s">
        <v>10</v>
      </c>
      <c r="F5" s="14" t="s">
        <v>11</v>
      </c>
      <c r="G5" s="14" t="s">
        <v>12</v>
      </c>
      <c r="H5" s="15" t="s">
        <v>13</v>
      </c>
      <c r="I5" s="37" t="s">
        <v>10</v>
      </c>
      <c r="J5" s="16" t="s">
        <v>11</v>
      </c>
      <c r="K5" s="16" t="s">
        <v>12</v>
      </c>
      <c r="L5" s="17" t="s">
        <v>13</v>
      </c>
      <c r="M5" s="36" t="s">
        <v>14</v>
      </c>
      <c r="O5" s="18" t="s">
        <v>15</v>
      </c>
      <c r="P5" s="18" t="s">
        <v>1</v>
      </c>
      <c r="Q5" s="18" t="s">
        <v>2</v>
      </c>
      <c r="S5" s="19"/>
      <c r="T5" s="19" t="s">
        <v>16</v>
      </c>
    </row>
    <row r="6" spans="1:46" ht="21" thickBot="1" x14ac:dyDescent="0.4">
      <c r="B6" s="20">
        <v>1</v>
      </c>
      <c r="C6" s="20">
        <f>T6</f>
        <v>35</v>
      </c>
      <c r="D6" s="22">
        <f>T8</f>
        <v>70000</v>
      </c>
      <c r="E6" s="23">
        <f>T11</f>
        <v>250000</v>
      </c>
      <c r="F6" s="21">
        <f t="shared" ref="F6:F41" si="0">E6*$T$15</f>
        <v>10000</v>
      </c>
      <c r="G6" s="21">
        <f>$D6*P6</f>
        <v>3500</v>
      </c>
      <c r="H6" s="22">
        <f>($T$13*G6)</f>
        <v>24500</v>
      </c>
      <c r="I6" s="23">
        <f>T12</f>
        <v>250000</v>
      </c>
      <c r="J6" s="21">
        <f t="shared" ref="J6:J41" si="1">I6*$T$15</f>
        <v>10000</v>
      </c>
      <c r="K6" s="21">
        <f t="shared" ref="K6:K41" si="2">$D6*Q6</f>
        <v>3500</v>
      </c>
      <c r="L6" s="22">
        <f>($T$13*K6)</f>
        <v>24500</v>
      </c>
      <c r="M6" s="23">
        <f t="shared" ref="M6:M41" si="3">SUM(E6,F6,H6,I6,J6,L6)</f>
        <v>569000</v>
      </c>
      <c r="O6" s="24">
        <f>SUM(P6:Q6)</f>
        <v>0.1</v>
      </c>
      <c r="P6" s="25">
        <f>T9</f>
        <v>0.05</v>
      </c>
      <c r="Q6" s="25">
        <f>T10</f>
        <v>0.05</v>
      </c>
      <c r="S6" s="42" t="s">
        <v>22</v>
      </c>
      <c r="T6" s="26">
        <v>35</v>
      </c>
    </row>
    <row r="7" spans="1:46" ht="21" thickBot="1" x14ac:dyDescent="0.4">
      <c r="B7" s="20">
        <f>B6+1</f>
        <v>2</v>
      </c>
      <c r="C7" s="20">
        <f>C6+1</f>
        <v>36</v>
      </c>
      <c r="D7" s="22">
        <f t="shared" ref="D7:D41" si="4">D6*(1+$T$14)</f>
        <v>72450</v>
      </c>
      <c r="E7" s="23">
        <f>SUM(E6,F6,H6)</f>
        <v>284500</v>
      </c>
      <c r="F7" s="21">
        <f t="shared" si="0"/>
        <v>11380</v>
      </c>
      <c r="G7" s="21">
        <f t="shared" ref="G7:G41" si="5">$D7*P7</f>
        <v>3622.5</v>
      </c>
      <c r="H7" s="22">
        <f t="shared" ref="H7:H41" si="6">(12*G7)</f>
        <v>43470</v>
      </c>
      <c r="I7" s="23">
        <f t="shared" ref="I7:I41" si="7">SUM(I6,J6,L6)</f>
        <v>284500</v>
      </c>
      <c r="J7" s="21">
        <f t="shared" si="1"/>
        <v>11380</v>
      </c>
      <c r="K7" s="21">
        <f t="shared" si="2"/>
        <v>3622.5</v>
      </c>
      <c r="L7" s="22">
        <f t="shared" ref="L7:L41" si="8">(12*K7)</f>
        <v>43470</v>
      </c>
      <c r="M7" s="23">
        <f t="shared" si="3"/>
        <v>678700</v>
      </c>
      <c r="O7" s="24">
        <f t="shared" ref="O7:O39" si="9">SUM(P7:Q7)</f>
        <v>0.1</v>
      </c>
      <c r="P7" s="24">
        <f>P6</f>
        <v>0.05</v>
      </c>
      <c r="Q7" s="27">
        <f t="shared" ref="Q7:Q11" si="10">Q6</f>
        <v>0.05</v>
      </c>
      <c r="S7" s="42" t="s">
        <v>17</v>
      </c>
      <c r="T7" s="26">
        <v>60</v>
      </c>
    </row>
    <row r="8" spans="1:46" ht="21" thickBot="1" x14ac:dyDescent="0.4">
      <c r="B8" s="20">
        <f t="shared" ref="B8:C19" si="11">B7+1</f>
        <v>3</v>
      </c>
      <c r="C8" s="20">
        <f t="shared" si="11"/>
        <v>37</v>
      </c>
      <c r="D8" s="22">
        <f t="shared" si="4"/>
        <v>74985.75</v>
      </c>
      <c r="E8" s="23">
        <f t="shared" ref="E8:E41" si="12">SUM(E7,F7,H7)</f>
        <v>339350</v>
      </c>
      <c r="F8" s="21">
        <f t="shared" si="0"/>
        <v>13574</v>
      </c>
      <c r="G8" s="21">
        <f t="shared" si="5"/>
        <v>3749.2875000000004</v>
      </c>
      <c r="H8" s="22">
        <f t="shared" si="6"/>
        <v>44991.450000000004</v>
      </c>
      <c r="I8" s="23">
        <f t="shared" si="7"/>
        <v>339350</v>
      </c>
      <c r="J8" s="21">
        <f t="shared" si="1"/>
        <v>13574</v>
      </c>
      <c r="K8" s="21">
        <f t="shared" si="2"/>
        <v>3749.2875000000004</v>
      </c>
      <c r="L8" s="22">
        <f t="shared" si="8"/>
        <v>44991.450000000004</v>
      </c>
      <c r="M8" s="23">
        <f t="shared" si="3"/>
        <v>795830.89999999991</v>
      </c>
      <c r="O8" s="24">
        <f t="shared" si="9"/>
        <v>0.1</v>
      </c>
      <c r="P8" s="24">
        <f>P7</f>
        <v>0.05</v>
      </c>
      <c r="Q8" s="27">
        <f t="shared" si="10"/>
        <v>0.05</v>
      </c>
      <c r="S8" s="42" t="s">
        <v>19</v>
      </c>
      <c r="T8" s="29">
        <v>70000</v>
      </c>
    </row>
    <row r="9" spans="1:46" ht="21" thickBot="1" x14ac:dyDescent="0.4">
      <c r="B9" s="20">
        <f t="shared" si="11"/>
        <v>4</v>
      </c>
      <c r="C9" s="20">
        <f t="shared" si="11"/>
        <v>38</v>
      </c>
      <c r="D9" s="22">
        <f t="shared" si="4"/>
        <v>77610.251250000001</v>
      </c>
      <c r="E9" s="23">
        <f t="shared" si="12"/>
        <v>397915.45</v>
      </c>
      <c r="F9" s="21">
        <f t="shared" si="0"/>
        <v>15916.618</v>
      </c>
      <c r="G9" s="21">
        <f t="shared" si="5"/>
        <v>3880.5125625000001</v>
      </c>
      <c r="H9" s="22">
        <f t="shared" si="6"/>
        <v>46566.150750000001</v>
      </c>
      <c r="I9" s="23">
        <f t="shared" si="7"/>
        <v>397915.45</v>
      </c>
      <c r="J9" s="21">
        <f t="shared" si="1"/>
        <v>15916.618</v>
      </c>
      <c r="K9" s="21">
        <f t="shared" si="2"/>
        <v>3880.5125625000001</v>
      </c>
      <c r="L9" s="22">
        <f t="shared" si="8"/>
        <v>46566.150750000001</v>
      </c>
      <c r="M9" s="23">
        <f t="shared" si="3"/>
        <v>920796.4375</v>
      </c>
      <c r="O9" s="24">
        <f t="shared" si="9"/>
        <v>0.1</v>
      </c>
      <c r="P9" s="27">
        <f>P8</f>
        <v>0.05</v>
      </c>
      <c r="Q9" s="27">
        <f t="shared" si="10"/>
        <v>0.05</v>
      </c>
      <c r="S9" s="42" t="s">
        <v>1</v>
      </c>
      <c r="T9" s="38">
        <v>0.05</v>
      </c>
    </row>
    <row r="10" spans="1:46" ht="21" thickBot="1" x14ac:dyDescent="0.4">
      <c r="B10" s="20">
        <f t="shared" si="11"/>
        <v>5</v>
      </c>
      <c r="C10" s="20">
        <f t="shared" si="11"/>
        <v>39</v>
      </c>
      <c r="D10" s="22">
        <f t="shared" si="4"/>
        <v>80326.610043749999</v>
      </c>
      <c r="E10" s="23">
        <f t="shared" si="12"/>
        <v>460398.21875</v>
      </c>
      <c r="F10" s="21">
        <f t="shared" si="0"/>
        <v>18415.928749999999</v>
      </c>
      <c r="G10" s="21">
        <f t="shared" si="5"/>
        <v>4016.3305021875003</v>
      </c>
      <c r="H10" s="22">
        <f t="shared" si="6"/>
        <v>48195.966026250004</v>
      </c>
      <c r="I10" s="23">
        <f t="shared" si="7"/>
        <v>460398.21875</v>
      </c>
      <c r="J10" s="21">
        <f t="shared" si="1"/>
        <v>18415.928749999999</v>
      </c>
      <c r="K10" s="21">
        <f t="shared" si="2"/>
        <v>4016.3305021875003</v>
      </c>
      <c r="L10" s="22">
        <f t="shared" si="8"/>
        <v>48195.966026250004</v>
      </c>
      <c r="M10" s="23">
        <f t="shared" si="3"/>
        <v>1054020.2270525</v>
      </c>
      <c r="O10" s="24">
        <f t="shared" si="9"/>
        <v>0.1</v>
      </c>
      <c r="P10" s="27">
        <f>P9</f>
        <v>0.05</v>
      </c>
      <c r="Q10" s="27">
        <f t="shared" si="10"/>
        <v>0.05</v>
      </c>
      <c r="S10" s="42" t="s">
        <v>2</v>
      </c>
      <c r="T10" s="38">
        <v>0.05</v>
      </c>
    </row>
    <row r="11" spans="1:46" ht="21" thickBot="1" x14ac:dyDescent="0.4">
      <c r="B11" s="20">
        <f t="shared" si="11"/>
        <v>6</v>
      </c>
      <c r="C11" s="20">
        <f t="shared" si="11"/>
        <v>40</v>
      </c>
      <c r="D11" s="22">
        <f t="shared" si="4"/>
        <v>83138.041395281238</v>
      </c>
      <c r="E11" s="23">
        <f t="shared" si="12"/>
        <v>527010.11352625</v>
      </c>
      <c r="F11" s="21">
        <f t="shared" si="0"/>
        <v>21080.40454105</v>
      </c>
      <c r="G11" s="21">
        <f t="shared" si="5"/>
        <v>4156.9020697640617</v>
      </c>
      <c r="H11" s="22">
        <f t="shared" si="6"/>
        <v>49882.824837168737</v>
      </c>
      <c r="I11" s="23">
        <f t="shared" si="7"/>
        <v>527010.11352625</v>
      </c>
      <c r="J11" s="21">
        <f t="shared" si="1"/>
        <v>21080.40454105</v>
      </c>
      <c r="K11" s="21">
        <f t="shared" si="2"/>
        <v>4156.9020697640617</v>
      </c>
      <c r="L11" s="22">
        <f t="shared" si="8"/>
        <v>49882.824837168737</v>
      </c>
      <c r="M11" s="23">
        <f t="shared" si="3"/>
        <v>1195946.6858089375</v>
      </c>
      <c r="O11" s="24">
        <f t="shared" si="9"/>
        <v>0.1</v>
      </c>
      <c r="P11" s="27">
        <f>P10</f>
        <v>0.05</v>
      </c>
      <c r="Q11" s="27">
        <f t="shared" si="10"/>
        <v>0.05</v>
      </c>
      <c r="S11" s="42" t="s">
        <v>21</v>
      </c>
      <c r="T11" s="29">
        <v>250000</v>
      </c>
    </row>
    <row r="12" spans="1:46" ht="21" thickBot="1" x14ac:dyDescent="0.4">
      <c r="B12" s="20">
        <f t="shared" si="11"/>
        <v>7</v>
      </c>
      <c r="C12" s="20">
        <f t="shared" si="11"/>
        <v>41</v>
      </c>
      <c r="D12" s="22">
        <f t="shared" si="4"/>
        <v>86047.872844116078</v>
      </c>
      <c r="E12" s="23">
        <f t="shared" si="12"/>
        <v>597973.34290446877</v>
      </c>
      <c r="F12" s="21">
        <f t="shared" si="0"/>
        <v>23918.933716178752</v>
      </c>
      <c r="G12" s="21">
        <f t="shared" si="5"/>
        <v>4302.3936422058041</v>
      </c>
      <c r="H12" s="22">
        <f t="shared" si="6"/>
        <v>51628.723706469653</v>
      </c>
      <c r="I12" s="23">
        <f t="shared" si="7"/>
        <v>597973.34290446877</v>
      </c>
      <c r="J12" s="21">
        <f t="shared" si="1"/>
        <v>23918.933716178752</v>
      </c>
      <c r="K12" s="21">
        <f t="shared" si="2"/>
        <v>4302.3936422058041</v>
      </c>
      <c r="L12" s="22">
        <f t="shared" si="8"/>
        <v>51628.723706469653</v>
      </c>
      <c r="M12" s="23">
        <f t="shared" si="3"/>
        <v>1347042.0006542341</v>
      </c>
      <c r="O12" s="24">
        <f t="shared" si="9"/>
        <v>0.1</v>
      </c>
      <c r="P12" s="27">
        <f t="shared" ref="P12:Q17" si="13">P11</f>
        <v>0.05</v>
      </c>
      <c r="Q12" s="27">
        <f t="shared" si="13"/>
        <v>0.05</v>
      </c>
      <c r="S12" s="42" t="s">
        <v>20</v>
      </c>
      <c r="T12" s="30">
        <v>250000</v>
      </c>
    </row>
    <row r="13" spans="1:46" ht="21" thickBot="1" x14ac:dyDescent="0.4">
      <c r="B13" s="20">
        <f t="shared" si="11"/>
        <v>8</v>
      </c>
      <c r="C13" s="20">
        <f t="shared" si="11"/>
        <v>42</v>
      </c>
      <c r="D13" s="22">
        <f t="shared" si="4"/>
        <v>89059.548393660138</v>
      </c>
      <c r="E13" s="23">
        <f t="shared" si="12"/>
        <v>673521.00032711716</v>
      </c>
      <c r="F13" s="21">
        <f t="shared" si="0"/>
        <v>26940.840013084686</v>
      </c>
      <c r="G13" s="21">
        <f t="shared" si="5"/>
        <v>4452.9774196830067</v>
      </c>
      <c r="H13" s="22">
        <f t="shared" si="6"/>
        <v>53435.729036196077</v>
      </c>
      <c r="I13" s="23">
        <f t="shared" si="7"/>
        <v>673521.00032711716</v>
      </c>
      <c r="J13" s="21">
        <f t="shared" si="1"/>
        <v>26940.840013084686</v>
      </c>
      <c r="K13" s="21">
        <f t="shared" si="2"/>
        <v>4452.9774196830067</v>
      </c>
      <c r="L13" s="22">
        <f t="shared" si="8"/>
        <v>53435.729036196077</v>
      </c>
      <c r="M13" s="23">
        <f t="shared" si="3"/>
        <v>1507795.138752796</v>
      </c>
      <c r="O13" s="24">
        <f t="shared" si="9"/>
        <v>0.1</v>
      </c>
      <c r="P13" s="27">
        <f t="shared" si="13"/>
        <v>0.05</v>
      </c>
      <c r="Q13" s="27">
        <f t="shared" si="13"/>
        <v>0.05</v>
      </c>
      <c r="S13" s="42" t="s">
        <v>18</v>
      </c>
      <c r="T13" s="32">
        <v>7</v>
      </c>
    </row>
    <row r="14" spans="1:46" ht="21" thickBot="1" x14ac:dyDescent="0.4">
      <c r="B14" s="20">
        <f t="shared" si="11"/>
        <v>9</v>
      </c>
      <c r="C14" s="20">
        <f t="shared" si="11"/>
        <v>43</v>
      </c>
      <c r="D14" s="22">
        <f t="shared" si="4"/>
        <v>92176.632587438231</v>
      </c>
      <c r="E14" s="23">
        <f t="shared" si="12"/>
        <v>753897.56937639788</v>
      </c>
      <c r="F14" s="21">
        <f t="shared" si="0"/>
        <v>30155.902775055914</v>
      </c>
      <c r="G14" s="21">
        <f t="shared" si="5"/>
        <v>4608.8316293719117</v>
      </c>
      <c r="H14" s="22">
        <f t="shared" si="6"/>
        <v>55305.979552462944</v>
      </c>
      <c r="I14" s="23">
        <f t="shared" si="7"/>
        <v>753897.56937639788</v>
      </c>
      <c r="J14" s="21">
        <f t="shared" si="1"/>
        <v>30155.902775055914</v>
      </c>
      <c r="K14" s="21">
        <f t="shared" si="2"/>
        <v>4608.8316293719117</v>
      </c>
      <c r="L14" s="22">
        <f t="shared" si="8"/>
        <v>55305.979552462944</v>
      </c>
      <c r="M14" s="23">
        <f t="shared" si="3"/>
        <v>1678718.9034078335</v>
      </c>
      <c r="O14" s="24">
        <f t="shared" si="9"/>
        <v>0.1</v>
      </c>
      <c r="P14" s="27">
        <f t="shared" si="13"/>
        <v>0.05</v>
      </c>
      <c r="Q14" s="27">
        <f t="shared" si="13"/>
        <v>0.05</v>
      </c>
      <c r="S14" s="42" t="s">
        <v>0</v>
      </c>
      <c r="T14" s="28">
        <v>3.5000000000000003E-2</v>
      </c>
    </row>
    <row r="15" spans="1:46" s="1" customFormat="1" ht="21" thickBot="1" x14ac:dyDescent="0.4">
      <c r="B15" s="20">
        <f t="shared" si="11"/>
        <v>10</v>
      </c>
      <c r="C15" s="20">
        <f t="shared" si="11"/>
        <v>44</v>
      </c>
      <c r="D15" s="22">
        <f t="shared" si="4"/>
        <v>95402.814727998557</v>
      </c>
      <c r="E15" s="23">
        <f t="shared" si="12"/>
        <v>839359.45170391677</v>
      </c>
      <c r="F15" s="21">
        <f t="shared" si="0"/>
        <v>33574.378068156671</v>
      </c>
      <c r="G15" s="21">
        <f t="shared" si="5"/>
        <v>4770.1407363999278</v>
      </c>
      <c r="H15" s="22">
        <f t="shared" si="6"/>
        <v>57241.688836799134</v>
      </c>
      <c r="I15" s="23">
        <f t="shared" si="7"/>
        <v>839359.45170391677</v>
      </c>
      <c r="J15" s="21">
        <f t="shared" si="1"/>
        <v>33574.378068156671</v>
      </c>
      <c r="K15" s="21">
        <f t="shared" si="2"/>
        <v>4770.1407363999278</v>
      </c>
      <c r="L15" s="22">
        <f t="shared" si="8"/>
        <v>57241.688836799134</v>
      </c>
      <c r="M15" s="23">
        <f t="shared" si="3"/>
        <v>1860351.0372177453</v>
      </c>
      <c r="O15" s="24">
        <f t="shared" si="9"/>
        <v>0.1</v>
      </c>
      <c r="P15" s="27">
        <f t="shared" si="13"/>
        <v>0.05</v>
      </c>
      <c r="Q15" s="27">
        <f t="shared" si="13"/>
        <v>0.05</v>
      </c>
      <c r="S15" s="43" t="s">
        <v>24</v>
      </c>
      <c r="T15" s="28">
        <v>0.04</v>
      </c>
      <c r="X15" s="3"/>
      <c r="Z15" s="3"/>
      <c r="AA15" s="3"/>
      <c r="AQ15" s="4"/>
      <c r="AR15" s="4"/>
      <c r="AS15" s="4"/>
      <c r="AT15" s="4"/>
    </row>
    <row r="16" spans="1:46" s="1" customFormat="1" ht="21" thickBot="1" x14ac:dyDescent="0.4">
      <c r="B16" s="20">
        <f t="shared" si="11"/>
        <v>11</v>
      </c>
      <c r="C16" s="20">
        <f t="shared" si="11"/>
        <v>45</v>
      </c>
      <c r="D16" s="22">
        <f t="shared" si="4"/>
        <v>98741.913243478499</v>
      </c>
      <c r="E16" s="23">
        <f t="shared" si="12"/>
        <v>930175.51860887255</v>
      </c>
      <c r="F16" s="21">
        <f t="shared" si="0"/>
        <v>37207.020744354901</v>
      </c>
      <c r="G16" s="21">
        <f t="shared" si="5"/>
        <v>4937.0956621739251</v>
      </c>
      <c r="H16" s="22">
        <f t="shared" si="6"/>
        <v>59245.147946087105</v>
      </c>
      <c r="I16" s="23">
        <f t="shared" si="7"/>
        <v>930175.51860887255</v>
      </c>
      <c r="J16" s="21">
        <f t="shared" si="1"/>
        <v>37207.020744354901</v>
      </c>
      <c r="K16" s="21">
        <f t="shared" si="2"/>
        <v>4937.0956621739251</v>
      </c>
      <c r="L16" s="22">
        <f t="shared" si="8"/>
        <v>59245.147946087105</v>
      </c>
      <c r="M16" s="23">
        <f t="shared" si="3"/>
        <v>2053255.3745986293</v>
      </c>
      <c r="O16" s="24">
        <f t="shared" si="9"/>
        <v>0.1</v>
      </c>
      <c r="P16" s="27">
        <f>P15</f>
        <v>0.05</v>
      </c>
      <c r="Q16" s="27">
        <f t="shared" si="13"/>
        <v>0.05</v>
      </c>
      <c r="S16" s="41"/>
      <c r="T16" s="31"/>
      <c r="X16" s="3"/>
      <c r="Z16" s="3"/>
      <c r="AA16" s="3"/>
      <c r="AQ16" s="4"/>
      <c r="AR16" s="4"/>
      <c r="AS16" s="4"/>
      <c r="AT16" s="4"/>
    </row>
    <row r="17" spans="2:46" s="1" customFormat="1" ht="21" thickBot="1" x14ac:dyDescent="0.4">
      <c r="B17" s="20">
        <f t="shared" si="11"/>
        <v>12</v>
      </c>
      <c r="C17" s="20">
        <f t="shared" si="11"/>
        <v>46</v>
      </c>
      <c r="D17" s="22">
        <f t="shared" si="4"/>
        <v>102197.88020700024</v>
      </c>
      <c r="E17" s="23">
        <f t="shared" si="12"/>
        <v>1026627.6872993145</v>
      </c>
      <c r="F17" s="21">
        <f t="shared" si="0"/>
        <v>41065.10749197258</v>
      </c>
      <c r="G17" s="21">
        <f t="shared" si="5"/>
        <v>5109.8940103500126</v>
      </c>
      <c r="H17" s="22">
        <f t="shared" si="6"/>
        <v>61318.728124200148</v>
      </c>
      <c r="I17" s="23">
        <f t="shared" si="7"/>
        <v>1026627.6872993145</v>
      </c>
      <c r="J17" s="21">
        <f t="shared" si="1"/>
        <v>41065.10749197258</v>
      </c>
      <c r="K17" s="21">
        <f t="shared" si="2"/>
        <v>5109.8940103500126</v>
      </c>
      <c r="L17" s="22">
        <f t="shared" si="8"/>
        <v>61318.728124200148</v>
      </c>
      <c r="M17" s="23">
        <f t="shared" si="3"/>
        <v>2258023.0458309744</v>
      </c>
      <c r="O17" s="24">
        <f t="shared" si="9"/>
        <v>0.1</v>
      </c>
      <c r="P17" s="27">
        <f>P16</f>
        <v>0.05</v>
      </c>
      <c r="Q17" s="27">
        <f t="shared" si="13"/>
        <v>0.05</v>
      </c>
      <c r="X17" s="3"/>
      <c r="Z17" s="3"/>
      <c r="AA17" s="3"/>
      <c r="AQ17" s="4"/>
      <c r="AR17" s="4"/>
      <c r="AS17" s="4"/>
      <c r="AT17" s="4"/>
    </row>
    <row r="18" spans="2:46" s="1" customFormat="1" ht="21" thickBot="1" x14ac:dyDescent="0.4">
      <c r="B18" s="20">
        <f t="shared" si="11"/>
        <v>13</v>
      </c>
      <c r="C18" s="20">
        <f t="shared" si="11"/>
        <v>47</v>
      </c>
      <c r="D18" s="22">
        <f t="shared" si="4"/>
        <v>105774.80601424525</v>
      </c>
      <c r="E18" s="23">
        <f t="shared" si="12"/>
        <v>1129011.5229154872</v>
      </c>
      <c r="F18" s="21">
        <f t="shared" si="0"/>
        <v>45160.460916619486</v>
      </c>
      <c r="G18" s="21">
        <f t="shared" si="5"/>
        <v>5288.740300712263</v>
      </c>
      <c r="H18" s="22">
        <f t="shared" si="6"/>
        <v>63464.883608547156</v>
      </c>
      <c r="I18" s="23">
        <f t="shared" si="7"/>
        <v>1129011.5229154872</v>
      </c>
      <c r="J18" s="21">
        <f t="shared" si="1"/>
        <v>45160.460916619486</v>
      </c>
      <c r="K18" s="21">
        <f t="shared" si="2"/>
        <v>5288.740300712263</v>
      </c>
      <c r="L18" s="22">
        <f t="shared" si="8"/>
        <v>63464.883608547156</v>
      </c>
      <c r="M18" s="23">
        <f t="shared" si="3"/>
        <v>2475273.7348813075</v>
      </c>
      <c r="O18" s="24">
        <f t="shared" si="9"/>
        <v>0.1</v>
      </c>
      <c r="P18" s="27">
        <f t="shared" ref="P18:Q33" si="14">P17</f>
        <v>0.05</v>
      </c>
      <c r="Q18" s="27">
        <f t="shared" si="14"/>
        <v>0.05</v>
      </c>
      <c r="X18" s="3"/>
      <c r="Z18" s="3"/>
      <c r="AA18" s="3"/>
      <c r="AQ18" s="4"/>
      <c r="AR18" s="4"/>
      <c r="AS18" s="4"/>
      <c r="AT18" s="4"/>
    </row>
    <row r="19" spans="2:46" s="1" customFormat="1" ht="21" thickBot="1" x14ac:dyDescent="0.4">
      <c r="B19" s="20">
        <f t="shared" si="11"/>
        <v>14</v>
      </c>
      <c r="C19" s="20">
        <f t="shared" si="11"/>
        <v>48</v>
      </c>
      <c r="D19" s="22">
        <f t="shared" si="4"/>
        <v>109476.92422474382</v>
      </c>
      <c r="E19" s="23">
        <f t="shared" si="12"/>
        <v>1237636.867440654</v>
      </c>
      <c r="F19" s="21">
        <f t="shared" si="0"/>
        <v>49505.474697626159</v>
      </c>
      <c r="G19" s="21">
        <f t="shared" si="5"/>
        <v>5473.8462112371917</v>
      </c>
      <c r="H19" s="22">
        <f t="shared" si="6"/>
        <v>65686.154534846297</v>
      </c>
      <c r="I19" s="23">
        <f t="shared" si="7"/>
        <v>1237636.867440654</v>
      </c>
      <c r="J19" s="21">
        <f t="shared" si="1"/>
        <v>49505.474697626159</v>
      </c>
      <c r="K19" s="21">
        <f t="shared" si="2"/>
        <v>5473.8462112371917</v>
      </c>
      <c r="L19" s="22">
        <f t="shared" si="8"/>
        <v>65686.154534846297</v>
      </c>
      <c r="M19" s="23">
        <f t="shared" si="3"/>
        <v>2705656.9933462529</v>
      </c>
      <c r="O19" s="24">
        <f t="shared" si="9"/>
        <v>0.1</v>
      </c>
      <c r="P19" s="27">
        <f t="shared" si="14"/>
        <v>0.05</v>
      </c>
      <c r="Q19" s="27">
        <f t="shared" si="14"/>
        <v>0.05</v>
      </c>
      <c r="X19" s="3"/>
      <c r="Z19" s="3"/>
      <c r="AA19" s="3"/>
      <c r="AQ19" s="4"/>
      <c r="AR19" s="4"/>
      <c r="AS19" s="4"/>
      <c r="AT19" s="4"/>
    </row>
    <row r="20" spans="2:46" s="1" customFormat="1" ht="21" thickBot="1" x14ac:dyDescent="0.4">
      <c r="B20" s="20">
        <f>B19+1</f>
        <v>15</v>
      </c>
      <c r="C20" s="20">
        <f>C19+1</f>
        <v>49</v>
      </c>
      <c r="D20" s="22">
        <f t="shared" si="4"/>
        <v>113308.61657260986</v>
      </c>
      <c r="E20" s="23">
        <f t="shared" si="12"/>
        <v>1352828.4966731265</v>
      </c>
      <c r="F20" s="21">
        <f t="shared" si="0"/>
        <v>54113.139866925063</v>
      </c>
      <c r="G20" s="21">
        <f t="shared" si="5"/>
        <v>5665.4308286304931</v>
      </c>
      <c r="H20" s="22">
        <f t="shared" si="6"/>
        <v>67985.16994356591</v>
      </c>
      <c r="I20" s="23">
        <f t="shared" si="7"/>
        <v>1352828.4966731265</v>
      </c>
      <c r="J20" s="21">
        <f t="shared" si="1"/>
        <v>54113.139866925063</v>
      </c>
      <c r="K20" s="21">
        <f t="shared" si="2"/>
        <v>5665.4308286304931</v>
      </c>
      <c r="L20" s="22">
        <f t="shared" si="8"/>
        <v>67985.16994356591</v>
      </c>
      <c r="M20" s="23">
        <f t="shared" si="3"/>
        <v>2949853.6129672346</v>
      </c>
      <c r="O20" s="24">
        <f t="shared" si="9"/>
        <v>0.1</v>
      </c>
      <c r="P20" s="27">
        <f t="shared" si="14"/>
        <v>0.05</v>
      </c>
      <c r="Q20" s="27">
        <f t="shared" si="14"/>
        <v>0.05</v>
      </c>
      <c r="X20" s="3"/>
      <c r="Z20" s="3"/>
      <c r="AA20" s="3"/>
      <c r="AQ20" s="4"/>
      <c r="AR20" s="4"/>
      <c r="AS20" s="4"/>
      <c r="AT20" s="4"/>
    </row>
    <row r="21" spans="2:46" s="1" customFormat="1" ht="21" thickBot="1" x14ac:dyDescent="0.4">
      <c r="B21" s="20">
        <f t="shared" ref="B21:C28" si="15">B20+1</f>
        <v>16</v>
      </c>
      <c r="C21" s="20">
        <f t="shared" si="15"/>
        <v>50</v>
      </c>
      <c r="D21" s="22">
        <f t="shared" si="4"/>
        <v>117274.4181526512</v>
      </c>
      <c r="E21" s="23">
        <f t="shared" si="12"/>
        <v>1474926.8064836175</v>
      </c>
      <c r="F21" s="21">
        <f t="shared" si="0"/>
        <v>58997.072259344699</v>
      </c>
      <c r="G21" s="21">
        <f t="shared" si="5"/>
        <v>5863.7209076325598</v>
      </c>
      <c r="H21" s="22">
        <f t="shared" si="6"/>
        <v>70364.650891590718</v>
      </c>
      <c r="I21" s="23">
        <f t="shared" si="7"/>
        <v>1474926.8064836175</v>
      </c>
      <c r="J21" s="21">
        <f t="shared" si="1"/>
        <v>58997.072259344699</v>
      </c>
      <c r="K21" s="21">
        <f t="shared" si="2"/>
        <v>5863.7209076325598</v>
      </c>
      <c r="L21" s="22">
        <f t="shared" si="8"/>
        <v>70364.650891590718</v>
      </c>
      <c r="M21" s="23">
        <f t="shared" si="3"/>
        <v>3208577.0592691055</v>
      </c>
      <c r="O21" s="24">
        <f t="shared" si="9"/>
        <v>0.1</v>
      </c>
      <c r="P21" s="27">
        <f t="shared" si="14"/>
        <v>0.05</v>
      </c>
      <c r="Q21" s="27">
        <f t="shared" si="14"/>
        <v>0.05</v>
      </c>
      <c r="X21" s="3"/>
      <c r="Z21" s="3"/>
      <c r="AA21" s="3"/>
      <c r="AQ21" s="4"/>
      <c r="AR21" s="4"/>
      <c r="AS21" s="4"/>
      <c r="AT21" s="4"/>
    </row>
    <row r="22" spans="2:46" s="1" customFormat="1" ht="21" thickBot="1" x14ac:dyDescent="0.4">
      <c r="B22" s="20">
        <f t="shared" si="15"/>
        <v>17</v>
      </c>
      <c r="C22" s="20">
        <f t="shared" si="15"/>
        <v>51</v>
      </c>
      <c r="D22" s="22">
        <f t="shared" si="4"/>
        <v>121379.02278799398</v>
      </c>
      <c r="E22" s="23">
        <f t="shared" si="12"/>
        <v>1604288.5296345528</v>
      </c>
      <c r="F22" s="21">
        <f t="shared" si="0"/>
        <v>64171.541185382113</v>
      </c>
      <c r="G22" s="21">
        <f t="shared" si="5"/>
        <v>6068.9511393996991</v>
      </c>
      <c r="H22" s="22">
        <f t="shared" si="6"/>
        <v>72827.413672796392</v>
      </c>
      <c r="I22" s="23">
        <f t="shared" si="7"/>
        <v>1604288.5296345528</v>
      </c>
      <c r="J22" s="21">
        <f t="shared" si="1"/>
        <v>64171.541185382113</v>
      </c>
      <c r="K22" s="21">
        <f t="shared" si="2"/>
        <v>6068.9511393996991</v>
      </c>
      <c r="L22" s="22">
        <f t="shared" si="8"/>
        <v>72827.413672796392</v>
      </c>
      <c r="M22" s="23">
        <f t="shared" si="3"/>
        <v>3482574.968985463</v>
      </c>
      <c r="O22" s="24">
        <f t="shared" si="9"/>
        <v>0.1</v>
      </c>
      <c r="P22" s="27">
        <f t="shared" si="14"/>
        <v>0.05</v>
      </c>
      <c r="Q22" s="27">
        <f t="shared" si="14"/>
        <v>0.05</v>
      </c>
      <c r="X22" s="3"/>
      <c r="Z22" s="3"/>
      <c r="AA22" s="3"/>
      <c r="AQ22" s="4"/>
      <c r="AR22" s="4"/>
      <c r="AS22" s="4"/>
      <c r="AT22" s="4"/>
    </row>
    <row r="23" spans="2:46" s="1" customFormat="1" ht="21" thickBot="1" x14ac:dyDescent="0.4">
      <c r="B23" s="20">
        <f t="shared" si="15"/>
        <v>18</v>
      </c>
      <c r="C23" s="20">
        <f t="shared" si="15"/>
        <v>52</v>
      </c>
      <c r="D23" s="22">
        <f t="shared" si="4"/>
        <v>125627.28858557375</v>
      </c>
      <c r="E23" s="23">
        <f t="shared" si="12"/>
        <v>1741287.4844927313</v>
      </c>
      <c r="F23" s="21">
        <f t="shared" si="0"/>
        <v>69651.499379709247</v>
      </c>
      <c r="G23" s="21">
        <f t="shared" si="5"/>
        <v>6281.3644292786885</v>
      </c>
      <c r="H23" s="22">
        <f t="shared" si="6"/>
        <v>75376.373151344262</v>
      </c>
      <c r="I23" s="23">
        <f t="shared" si="7"/>
        <v>1741287.4844927313</v>
      </c>
      <c r="J23" s="21">
        <f t="shared" si="1"/>
        <v>69651.499379709247</v>
      </c>
      <c r="K23" s="21">
        <f t="shared" si="2"/>
        <v>6281.3644292786885</v>
      </c>
      <c r="L23" s="22">
        <f t="shared" si="8"/>
        <v>75376.373151344262</v>
      </c>
      <c r="M23" s="23">
        <f t="shared" si="3"/>
        <v>3772630.7140475698</v>
      </c>
      <c r="O23" s="24">
        <f t="shared" si="9"/>
        <v>0.1</v>
      </c>
      <c r="P23" s="27">
        <f t="shared" si="14"/>
        <v>0.05</v>
      </c>
      <c r="Q23" s="27">
        <f t="shared" si="14"/>
        <v>0.05</v>
      </c>
      <c r="X23" s="3"/>
      <c r="Z23" s="3"/>
      <c r="AA23" s="3"/>
      <c r="AQ23" s="4"/>
      <c r="AR23" s="4"/>
      <c r="AS23" s="4"/>
      <c r="AT23" s="4"/>
    </row>
    <row r="24" spans="2:46" s="1" customFormat="1" ht="21" thickBot="1" x14ac:dyDescent="0.4">
      <c r="B24" s="20">
        <f t="shared" si="15"/>
        <v>19</v>
      </c>
      <c r="C24" s="20">
        <f t="shared" si="15"/>
        <v>53</v>
      </c>
      <c r="D24" s="22">
        <f t="shared" si="4"/>
        <v>130024.24368606883</v>
      </c>
      <c r="E24" s="23">
        <f t="shared" si="12"/>
        <v>1886315.3570237849</v>
      </c>
      <c r="F24" s="21">
        <f t="shared" si="0"/>
        <v>75452.614280951399</v>
      </c>
      <c r="G24" s="21">
        <f t="shared" si="5"/>
        <v>6501.212184303442</v>
      </c>
      <c r="H24" s="22">
        <f t="shared" si="6"/>
        <v>78014.546211641311</v>
      </c>
      <c r="I24" s="23">
        <f t="shared" si="7"/>
        <v>1886315.3570237849</v>
      </c>
      <c r="J24" s="21">
        <f t="shared" si="1"/>
        <v>75452.614280951399</v>
      </c>
      <c r="K24" s="21">
        <f t="shared" si="2"/>
        <v>6501.212184303442</v>
      </c>
      <c r="L24" s="22">
        <f t="shared" si="8"/>
        <v>78014.546211641311</v>
      </c>
      <c r="M24" s="23">
        <f t="shared" si="3"/>
        <v>4079565.0350327548</v>
      </c>
      <c r="O24" s="24">
        <f t="shared" si="9"/>
        <v>0.1</v>
      </c>
      <c r="P24" s="27">
        <f t="shared" si="14"/>
        <v>0.05</v>
      </c>
      <c r="Q24" s="27">
        <f t="shared" si="14"/>
        <v>0.05</v>
      </c>
      <c r="X24" s="3"/>
      <c r="Z24" s="3"/>
      <c r="AA24" s="3"/>
      <c r="AQ24" s="4"/>
      <c r="AR24" s="4"/>
      <c r="AS24" s="4"/>
      <c r="AT24" s="4"/>
    </row>
    <row r="25" spans="2:46" s="1" customFormat="1" ht="21" thickBot="1" x14ac:dyDescent="0.4">
      <c r="B25" s="20">
        <f t="shared" si="15"/>
        <v>20</v>
      </c>
      <c r="C25" s="20">
        <f t="shared" si="15"/>
        <v>54</v>
      </c>
      <c r="D25" s="22">
        <f t="shared" si="4"/>
        <v>134575.09221508124</v>
      </c>
      <c r="E25" s="23">
        <f t="shared" si="12"/>
        <v>2039782.5175163776</v>
      </c>
      <c r="F25" s="21">
        <f t="shared" si="0"/>
        <v>81591.300700655105</v>
      </c>
      <c r="G25" s="21">
        <f t="shared" si="5"/>
        <v>6728.754610754062</v>
      </c>
      <c r="H25" s="22">
        <f t="shared" si="6"/>
        <v>80745.055329048744</v>
      </c>
      <c r="I25" s="23">
        <f t="shared" si="7"/>
        <v>2039782.5175163776</v>
      </c>
      <c r="J25" s="21">
        <f t="shared" si="1"/>
        <v>81591.300700655105</v>
      </c>
      <c r="K25" s="21">
        <f t="shared" si="2"/>
        <v>6728.754610754062</v>
      </c>
      <c r="L25" s="22">
        <f t="shared" si="8"/>
        <v>80745.055329048744</v>
      </c>
      <c r="M25" s="23">
        <f t="shared" si="3"/>
        <v>4404237.7470921632</v>
      </c>
      <c r="O25" s="24">
        <f t="shared" si="9"/>
        <v>0.1</v>
      </c>
      <c r="P25" s="27">
        <f t="shared" si="14"/>
        <v>0.05</v>
      </c>
      <c r="Q25" s="27">
        <f t="shared" si="14"/>
        <v>0.05</v>
      </c>
      <c r="W25" s="13"/>
      <c r="X25" s="13"/>
      <c r="Y25" s="13"/>
      <c r="Z25" s="13"/>
      <c r="AA25" s="13"/>
      <c r="AB25" s="4"/>
    </row>
    <row r="26" spans="2:46" s="1" customFormat="1" ht="21" thickBot="1" x14ac:dyDescent="0.4">
      <c r="B26" s="20">
        <f t="shared" si="15"/>
        <v>21</v>
      </c>
      <c r="C26" s="20">
        <f t="shared" si="15"/>
        <v>55</v>
      </c>
      <c r="D26" s="22">
        <f t="shared" si="4"/>
        <v>139285.22044260908</v>
      </c>
      <c r="E26" s="23">
        <f t="shared" si="12"/>
        <v>2202118.8735460811</v>
      </c>
      <c r="F26" s="21">
        <f t="shared" si="0"/>
        <v>88084.754941843246</v>
      </c>
      <c r="G26" s="21">
        <f t="shared" si="5"/>
        <v>6964.261022130454</v>
      </c>
      <c r="H26" s="22">
        <f t="shared" si="6"/>
        <v>83571.132265565451</v>
      </c>
      <c r="I26" s="23">
        <f t="shared" si="7"/>
        <v>2202118.8735460811</v>
      </c>
      <c r="J26" s="21">
        <f t="shared" si="1"/>
        <v>88084.754941843246</v>
      </c>
      <c r="K26" s="21">
        <f t="shared" si="2"/>
        <v>6964.261022130454</v>
      </c>
      <c r="L26" s="22">
        <f t="shared" si="8"/>
        <v>83571.132265565451</v>
      </c>
      <c r="M26" s="23">
        <f t="shared" si="3"/>
        <v>4747549.5215069801</v>
      </c>
      <c r="O26" s="24">
        <f t="shared" si="9"/>
        <v>0.1</v>
      </c>
      <c r="P26" s="27">
        <f t="shared" si="14"/>
        <v>0.05</v>
      </c>
      <c r="Q26" s="27">
        <f t="shared" si="14"/>
        <v>0.05</v>
      </c>
      <c r="W26" s="33"/>
      <c r="X26" s="34"/>
      <c r="Y26" s="34"/>
      <c r="Z26" s="34"/>
      <c r="AA26" s="35"/>
      <c r="AB26" s="4"/>
      <c r="AQ26" s="4"/>
      <c r="AR26" s="4"/>
      <c r="AS26" s="4"/>
      <c r="AT26" s="4"/>
    </row>
    <row r="27" spans="2:46" s="1" customFormat="1" ht="21" thickBot="1" x14ac:dyDescent="0.4">
      <c r="B27" s="20">
        <f t="shared" si="15"/>
        <v>22</v>
      </c>
      <c r="C27" s="20">
        <f t="shared" si="15"/>
        <v>56</v>
      </c>
      <c r="D27" s="22">
        <f t="shared" si="4"/>
        <v>144160.20315810037</v>
      </c>
      <c r="E27" s="23">
        <f t="shared" si="12"/>
        <v>2373774.76075349</v>
      </c>
      <c r="F27" s="21">
        <f t="shared" si="0"/>
        <v>94950.990430139602</v>
      </c>
      <c r="G27" s="21">
        <f t="shared" si="5"/>
        <v>7208.0101579050188</v>
      </c>
      <c r="H27" s="22">
        <f t="shared" si="6"/>
        <v>86496.121894860233</v>
      </c>
      <c r="I27" s="23">
        <f t="shared" si="7"/>
        <v>2373774.76075349</v>
      </c>
      <c r="J27" s="21">
        <f t="shared" si="1"/>
        <v>94950.990430139602</v>
      </c>
      <c r="K27" s="21">
        <f t="shared" si="2"/>
        <v>7208.0101579050188</v>
      </c>
      <c r="L27" s="22">
        <f t="shared" si="8"/>
        <v>86496.121894860233</v>
      </c>
      <c r="M27" s="23">
        <f t="shared" si="3"/>
        <v>5110443.7461569803</v>
      </c>
      <c r="N27" s="4"/>
      <c r="O27" s="24">
        <f t="shared" si="9"/>
        <v>0.1</v>
      </c>
      <c r="P27" s="27">
        <f t="shared" si="14"/>
        <v>0.05</v>
      </c>
      <c r="Q27" s="27">
        <f t="shared" si="14"/>
        <v>0.05</v>
      </c>
      <c r="W27" s="33"/>
      <c r="X27" s="34"/>
      <c r="Y27" s="34"/>
      <c r="Z27" s="34"/>
      <c r="AA27" s="35"/>
      <c r="AB27" s="4"/>
      <c r="AQ27" s="4"/>
      <c r="AR27" s="4"/>
      <c r="AS27" s="4"/>
      <c r="AT27" s="4"/>
    </row>
    <row r="28" spans="2:46" s="1" customFormat="1" ht="21" thickBot="1" x14ac:dyDescent="0.4">
      <c r="B28" s="20">
        <f t="shared" si="15"/>
        <v>23</v>
      </c>
      <c r="C28" s="20">
        <f t="shared" si="15"/>
        <v>57</v>
      </c>
      <c r="D28" s="22">
        <f t="shared" si="4"/>
        <v>149205.81026863388</v>
      </c>
      <c r="E28" s="23">
        <f t="shared" si="12"/>
        <v>2555221.8730784897</v>
      </c>
      <c r="F28" s="21">
        <f t="shared" si="0"/>
        <v>102208.87492313959</v>
      </c>
      <c r="G28" s="21">
        <f t="shared" si="5"/>
        <v>7460.2905134316943</v>
      </c>
      <c r="H28" s="22">
        <f t="shared" si="6"/>
        <v>89523.486161180335</v>
      </c>
      <c r="I28" s="23">
        <f t="shared" si="7"/>
        <v>2555221.8730784897</v>
      </c>
      <c r="J28" s="21">
        <f t="shared" si="1"/>
        <v>102208.87492313959</v>
      </c>
      <c r="K28" s="21">
        <f t="shared" si="2"/>
        <v>7460.2905134316943</v>
      </c>
      <c r="L28" s="22">
        <f t="shared" si="8"/>
        <v>89523.486161180335</v>
      </c>
      <c r="M28" s="23">
        <f t="shared" si="3"/>
        <v>5493908.4683256196</v>
      </c>
      <c r="O28" s="24">
        <f t="shared" si="9"/>
        <v>0.1</v>
      </c>
      <c r="P28" s="27">
        <f t="shared" si="14"/>
        <v>0.05</v>
      </c>
      <c r="Q28" s="27">
        <f t="shared" si="14"/>
        <v>0.05</v>
      </c>
      <c r="W28" s="33"/>
      <c r="X28" s="34"/>
      <c r="Y28" s="34"/>
      <c r="Z28" s="34"/>
      <c r="AA28" s="35"/>
      <c r="AB28" s="4"/>
      <c r="AQ28" s="4"/>
      <c r="AR28" s="4"/>
      <c r="AS28" s="4"/>
      <c r="AT28" s="4"/>
    </row>
    <row r="29" spans="2:46" s="1" customFormat="1" ht="21" thickBot="1" x14ac:dyDescent="0.4">
      <c r="B29" s="20">
        <f>B28+1</f>
        <v>24</v>
      </c>
      <c r="C29" s="20">
        <f>C28+1</f>
        <v>58</v>
      </c>
      <c r="D29" s="22">
        <f t="shared" si="4"/>
        <v>154428.01362803605</v>
      </c>
      <c r="E29" s="23">
        <f t="shared" si="12"/>
        <v>2746954.2341628098</v>
      </c>
      <c r="F29" s="21">
        <f t="shared" si="0"/>
        <v>109878.16936651239</v>
      </c>
      <c r="G29" s="21">
        <f t="shared" si="5"/>
        <v>7721.400681401803</v>
      </c>
      <c r="H29" s="22">
        <f t="shared" si="6"/>
        <v>92656.808176821636</v>
      </c>
      <c r="I29" s="23">
        <f t="shared" si="7"/>
        <v>2746954.2341628098</v>
      </c>
      <c r="J29" s="21">
        <f t="shared" si="1"/>
        <v>109878.16936651239</v>
      </c>
      <c r="K29" s="21">
        <f t="shared" si="2"/>
        <v>7721.400681401803</v>
      </c>
      <c r="L29" s="22">
        <f t="shared" si="8"/>
        <v>92656.808176821636</v>
      </c>
      <c r="M29" s="23">
        <f t="shared" si="3"/>
        <v>5898978.4234122885</v>
      </c>
      <c r="O29" s="24">
        <f t="shared" si="9"/>
        <v>0.1</v>
      </c>
      <c r="P29" s="27">
        <f t="shared" si="14"/>
        <v>0.05</v>
      </c>
      <c r="Q29" s="27">
        <f t="shared" si="14"/>
        <v>0.05</v>
      </c>
      <c r="W29" s="33"/>
      <c r="X29" s="34"/>
      <c r="Y29" s="34"/>
      <c r="Z29" s="34"/>
      <c r="AA29" s="35"/>
      <c r="AB29" s="4"/>
      <c r="AQ29" s="4"/>
      <c r="AR29" s="4"/>
      <c r="AS29" s="4"/>
      <c r="AT29" s="4"/>
    </row>
    <row r="30" spans="2:46" s="1" customFormat="1" ht="21" thickBot="1" x14ac:dyDescent="0.4">
      <c r="B30" s="20">
        <f t="shared" ref="B30:C30" si="16">B29+1</f>
        <v>25</v>
      </c>
      <c r="C30" s="20">
        <f t="shared" si="16"/>
        <v>59</v>
      </c>
      <c r="D30" s="22">
        <f t="shared" si="4"/>
        <v>159832.99410501731</v>
      </c>
      <c r="E30" s="23">
        <f t="shared" si="12"/>
        <v>2949489.2117061438</v>
      </c>
      <c r="F30" s="21">
        <f t="shared" si="0"/>
        <v>117979.56846824575</v>
      </c>
      <c r="G30" s="21">
        <f t="shared" si="5"/>
        <v>7991.6497052508657</v>
      </c>
      <c r="H30" s="22">
        <f t="shared" si="6"/>
        <v>95899.796463010396</v>
      </c>
      <c r="I30" s="23">
        <f t="shared" si="7"/>
        <v>2949489.2117061438</v>
      </c>
      <c r="J30" s="21">
        <f t="shared" si="1"/>
        <v>117979.56846824575</v>
      </c>
      <c r="K30" s="21">
        <f t="shared" si="2"/>
        <v>7991.6497052508657</v>
      </c>
      <c r="L30" s="22">
        <f t="shared" si="8"/>
        <v>95899.796463010396</v>
      </c>
      <c r="M30" s="23">
        <f t="shared" si="3"/>
        <v>6326737.1532747997</v>
      </c>
      <c r="O30" s="24">
        <f t="shared" si="9"/>
        <v>0.1</v>
      </c>
      <c r="P30" s="27">
        <f t="shared" si="14"/>
        <v>0.05</v>
      </c>
      <c r="Q30" s="27">
        <f t="shared" si="14"/>
        <v>0.05</v>
      </c>
      <c r="W30" s="33"/>
      <c r="X30" s="34"/>
      <c r="Y30" s="34"/>
      <c r="Z30" s="34"/>
      <c r="AA30" s="35"/>
      <c r="AB30" s="4"/>
      <c r="AQ30" s="4"/>
      <c r="AR30" s="4"/>
      <c r="AS30" s="4"/>
      <c r="AT30" s="4"/>
    </row>
    <row r="31" spans="2:46" s="1" customFormat="1" ht="21" thickBot="1" x14ac:dyDescent="0.4">
      <c r="B31" s="20">
        <f>B30+1</f>
        <v>26</v>
      </c>
      <c r="C31" s="20">
        <f>C30+1</f>
        <v>60</v>
      </c>
      <c r="D31" s="22">
        <f t="shared" si="4"/>
        <v>165427.14889869289</v>
      </c>
      <c r="E31" s="23">
        <f t="shared" si="12"/>
        <v>3163368.5766373998</v>
      </c>
      <c r="F31" s="21">
        <f t="shared" si="0"/>
        <v>126534.74306549599</v>
      </c>
      <c r="G31" s="21">
        <f t="shared" si="5"/>
        <v>8271.3574449346452</v>
      </c>
      <c r="H31" s="22">
        <f t="shared" si="6"/>
        <v>99256.289339215742</v>
      </c>
      <c r="I31" s="23">
        <f t="shared" si="7"/>
        <v>3163368.5766373998</v>
      </c>
      <c r="J31" s="21">
        <f t="shared" si="1"/>
        <v>126534.74306549599</v>
      </c>
      <c r="K31" s="21">
        <f t="shared" si="2"/>
        <v>8271.3574449346452</v>
      </c>
      <c r="L31" s="22">
        <f t="shared" si="8"/>
        <v>99256.289339215742</v>
      </c>
      <c r="M31" s="23">
        <f t="shared" si="3"/>
        <v>6778319.2180842236</v>
      </c>
      <c r="O31" s="24">
        <f t="shared" si="9"/>
        <v>0.1</v>
      </c>
      <c r="P31" s="27">
        <f t="shared" si="14"/>
        <v>0.05</v>
      </c>
      <c r="Q31" s="27">
        <f t="shared" si="14"/>
        <v>0.05</v>
      </c>
      <c r="W31" s="33"/>
      <c r="X31" s="34"/>
      <c r="Y31" s="34"/>
      <c r="Z31" s="34"/>
      <c r="AA31" s="35"/>
      <c r="AB31" s="4"/>
      <c r="AQ31" s="4"/>
      <c r="AR31" s="4"/>
      <c r="AS31" s="4"/>
      <c r="AT31" s="4"/>
    </row>
    <row r="32" spans="2:46" s="1" customFormat="1" ht="21" thickBot="1" x14ac:dyDescent="0.4">
      <c r="B32" s="20">
        <f>B31+1</f>
        <v>27</v>
      </c>
      <c r="C32" s="20">
        <f>C31+1</f>
        <v>61</v>
      </c>
      <c r="D32" s="22">
        <f t="shared" si="4"/>
        <v>171217.09911014713</v>
      </c>
      <c r="E32" s="23">
        <f t="shared" si="12"/>
        <v>3389159.6090421118</v>
      </c>
      <c r="F32" s="21">
        <f t="shared" si="0"/>
        <v>135566.38436168447</v>
      </c>
      <c r="G32" s="21">
        <f t="shared" si="5"/>
        <v>8560.8549555073569</v>
      </c>
      <c r="H32" s="22">
        <f t="shared" si="6"/>
        <v>102730.25946608829</v>
      </c>
      <c r="I32" s="23">
        <f t="shared" si="7"/>
        <v>3389159.6090421118</v>
      </c>
      <c r="J32" s="21">
        <f t="shared" si="1"/>
        <v>135566.38436168447</v>
      </c>
      <c r="K32" s="21">
        <f t="shared" si="2"/>
        <v>8560.8549555073569</v>
      </c>
      <c r="L32" s="22">
        <f t="shared" si="8"/>
        <v>102730.25946608829</v>
      </c>
      <c r="M32" s="23">
        <f t="shared" si="3"/>
        <v>7254912.505739769</v>
      </c>
      <c r="O32" s="24">
        <f t="shared" si="9"/>
        <v>0.1</v>
      </c>
      <c r="P32" s="27">
        <f t="shared" si="14"/>
        <v>0.05</v>
      </c>
      <c r="Q32" s="27">
        <f t="shared" si="14"/>
        <v>0.05</v>
      </c>
      <c r="W32" s="33"/>
      <c r="X32" s="34"/>
      <c r="Y32" s="34"/>
      <c r="Z32" s="34"/>
      <c r="AA32" s="35"/>
      <c r="AB32" s="4"/>
      <c r="AQ32" s="4"/>
      <c r="AR32" s="4"/>
      <c r="AS32" s="4"/>
      <c r="AT32" s="4"/>
    </row>
    <row r="33" spans="2:46" s="1" customFormat="1" ht="21" thickBot="1" x14ac:dyDescent="0.4">
      <c r="B33" s="20">
        <f t="shared" ref="B33:C34" si="17">B32+1</f>
        <v>28</v>
      </c>
      <c r="C33" s="20">
        <f t="shared" si="17"/>
        <v>62</v>
      </c>
      <c r="D33" s="22">
        <f t="shared" si="4"/>
        <v>177209.69757900227</v>
      </c>
      <c r="E33" s="23">
        <f t="shared" si="12"/>
        <v>3627456.2528698845</v>
      </c>
      <c r="F33" s="21">
        <f t="shared" si="0"/>
        <v>145098.25011479537</v>
      </c>
      <c r="G33" s="21">
        <f t="shared" si="5"/>
        <v>8860.4848789501139</v>
      </c>
      <c r="H33" s="22">
        <f t="shared" si="6"/>
        <v>106325.81854740137</v>
      </c>
      <c r="I33" s="23">
        <f t="shared" si="7"/>
        <v>3627456.2528698845</v>
      </c>
      <c r="J33" s="21">
        <f t="shared" si="1"/>
        <v>145098.25011479537</v>
      </c>
      <c r="K33" s="21">
        <f t="shared" si="2"/>
        <v>8860.4848789501139</v>
      </c>
      <c r="L33" s="22">
        <f t="shared" si="8"/>
        <v>106325.81854740137</v>
      </c>
      <c r="M33" s="23">
        <f t="shared" si="3"/>
        <v>7757760.6430641627</v>
      </c>
      <c r="O33" s="24">
        <f t="shared" si="9"/>
        <v>0.1</v>
      </c>
      <c r="P33" s="27">
        <f t="shared" si="14"/>
        <v>0.05</v>
      </c>
      <c r="Q33" s="27">
        <f t="shared" si="14"/>
        <v>0.05</v>
      </c>
      <c r="W33" s="33"/>
      <c r="X33" s="34"/>
      <c r="Y33" s="34"/>
      <c r="Z33" s="34"/>
      <c r="AA33" s="35"/>
      <c r="AB33" s="4"/>
      <c r="AQ33" s="4"/>
      <c r="AR33" s="4"/>
      <c r="AS33" s="4"/>
      <c r="AT33" s="4"/>
    </row>
    <row r="34" spans="2:46" s="1" customFormat="1" ht="21" thickBot="1" x14ac:dyDescent="0.4">
      <c r="B34" s="20">
        <f t="shared" si="17"/>
        <v>29</v>
      </c>
      <c r="C34" s="20">
        <f t="shared" si="17"/>
        <v>63</v>
      </c>
      <c r="D34" s="22">
        <f t="shared" si="4"/>
        <v>183412.03699426734</v>
      </c>
      <c r="E34" s="23">
        <f t="shared" si="12"/>
        <v>3878880.3215320813</v>
      </c>
      <c r="F34" s="21">
        <f t="shared" si="0"/>
        <v>155155.21286128325</v>
      </c>
      <c r="G34" s="21">
        <f t="shared" si="5"/>
        <v>9170.6018497133682</v>
      </c>
      <c r="H34" s="22">
        <f t="shared" si="6"/>
        <v>110047.22219656041</v>
      </c>
      <c r="I34" s="23">
        <f t="shared" si="7"/>
        <v>3878880.3215320813</v>
      </c>
      <c r="J34" s="21">
        <f t="shared" si="1"/>
        <v>155155.21286128325</v>
      </c>
      <c r="K34" s="21">
        <f t="shared" si="2"/>
        <v>9170.6018497133682</v>
      </c>
      <c r="L34" s="22">
        <f t="shared" si="8"/>
        <v>110047.22219656041</v>
      </c>
      <c r="M34" s="23">
        <f t="shared" si="3"/>
        <v>8288165.5131798508</v>
      </c>
      <c r="O34" s="24">
        <f t="shared" si="9"/>
        <v>0.1</v>
      </c>
      <c r="P34" s="27">
        <f t="shared" ref="P34:Q41" si="18">P33</f>
        <v>0.05</v>
      </c>
      <c r="Q34" s="27">
        <f t="shared" si="18"/>
        <v>0.05</v>
      </c>
      <c r="W34" s="33"/>
      <c r="X34" s="34"/>
      <c r="Y34" s="34"/>
      <c r="Z34" s="34"/>
      <c r="AA34" s="35"/>
      <c r="AB34" s="4"/>
      <c r="AQ34" s="4"/>
      <c r="AR34" s="4"/>
      <c r="AS34" s="4"/>
      <c r="AT34" s="4"/>
    </row>
    <row r="35" spans="2:46" s="1" customFormat="1" ht="21" thickBot="1" x14ac:dyDescent="0.4">
      <c r="B35" s="20">
        <f>B34+1</f>
        <v>30</v>
      </c>
      <c r="C35" s="20">
        <f>C34+1</f>
        <v>64</v>
      </c>
      <c r="D35" s="22">
        <f t="shared" si="4"/>
        <v>189831.45828906668</v>
      </c>
      <c r="E35" s="23">
        <f t="shared" si="12"/>
        <v>4144082.7565899249</v>
      </c>
      <c r="F35" s="21">
        <f t="shared" si="0"/>
        <v>165763.310263597</v>
      </c>
      <c r="G35" s="21">
        <f t="shared" si="5"/>
        <v>9491.5729144533343</v>
      </c>
      <c r="H35" s="22">
        <f t="shared" si="6"/>
        <v>113898.87497344002</v>
      </c>
      <c r="I35" s="23">
        <f t="shared" si="7"/>
        <v>4144082.7565899249</v>
      </c>
      <c r="J35" s="21">
        <f t="shared" si="1"/>
        <v>165763.310263597</v>
      </c>
      <c r="K35" s="21">
        <f t="shared" si="2"/>
        <v>9491.5729144533343</v>
      </c>
      <c r="L35" s="22">
        <f t="shared" si="8"/>
        <v>113898.87497344002</v>
      </c>
      <c r="M35" s="23">
        <f t="shared" si="3"/>
        <v>8847489.8836539239</v>
      </c>
      <c r="O35" s="24">
        <f t="shared" si="9"/>
        <v>0.1</v>
      </c>
      <c r="P35" s="27">
        <f t="shared" si="18"/>
        <v>0.05</v>
      </c>
      <c r="Q35" s="27">
        <f t="shared" si="18"/>
        <v>0.05</v>
      </c>
      <c r="W35" s="33"/>
      <c r="X35" s="34"/>
      <c r="Y35" s="34"/>
      <c r="Z35" s="34"/>
      <c r="AA35" s="35"/>
      <c r="AB35" s="4"/>
      <c r="AQ35" s="4"/>
      <c r="AR35" s="4"/>
      <c r="AS35" s="4"/>
      <c r="AT35" s="4"/>
    </row>
    <row r="36" spans="2:46" ht="21" thickBot="1" x14ac:dyDescent="0.4">
      <c r="B36" s="20">
        <f t="shared" ref="B36:C41" si="19">B35+1</f>
        <v>31</v>
      </c>
      <c r="C36" s="20">
        <f t="shared" si="19"/>
        <v>65</v>
      </c>
      <c r="D36" s="22">
        <f t="shared" si="4"/>
        <v>196475.55932918401</v>
      </c>
      <c r="E36" s="23">
        <f t="shared" si="12"/>
        <v>4423744.9418269619</v>
      </c>
      <c r="F36" s="21">
        <f t="shared" si="0"/>
        <v>176949.79767307849</v>
      </c>
      <c r="G36" s="21">
        <f t="shared" si="5"/>
        <v>9823.7779664592017</v>
      </c>
      <c r="H36" s="22">
        <f t="shared" si="6"/>
        <v>117885.33559751042</v>
      </c>
      <c r="I36" s="23">
        <f t="shared" si="7"/>
        <v>4423744.9418269619</v>
      </c>
      <c r="J36" s="21">
        <f t="shared" si="1"/>
        <v>176949.79767307849</v>
      </c>
      <c r="K36" s="21">
        <f t="shared" si="2"/>
        <v>9823.7779664592017</v>
      </c>
      <c r="L36" s="22">
        <f t="shared" si="8"/>
        <v>117885.33559751042</v>
      </c>
      <c r="M36" s="23">
        <f t="shared" si="3"/>
        <v>9437160.1501950994</v>
      </c>
      <c r="O36" s="24">
        <f t="shared" si="9"/>
        <v>0.1</v>
      </c>
      <c r="P36" s="27">
        <f t="shared" si="18"/>
        <v>0.05</v>
      </c>
      <c r="Q36" s="27">
        <f t="shared" si="18"/>
        <v>0.05</v>
      </c>
      <c r="W36" s="33"/>
      <c r="X36" s="34"/>
      <c r="Y36" s="34"/>
      <c r="Z36" s="34"/>
      <c r="AA36" s="35"/>
      <c r="AB36" s="4"/>
    </row>
    <row r="37" spans="2:46" ht="21" thickBot="1" x14ac:dyDescent="0.4">
      <c r="B37" s="20">
        <f t="shared" si="19"/>
        <v>32</v>
      </c>
      <c r="C37" s="20">
        <f t="shared" si="19"/>
        <v>66</v>
      </c>
      <c r="D37" s="22">
        <f t="shared" si="4"/>
        <v>203352.20390570542</v>
      </c>
      <c r="E37" s="23">
        <f t="shared" si="12"/>
        <v>4718580.0750975506</v>
      </c>
      <c r="F37" s="21">
        <f t="shared" si="0"/>
        <v>188743.20300390202</v>
      </c>
      <c r="G37" s="21">
        <f t="shared" si="5"/>
        <v>10167.610195285271</v>
      </c>
      <c r="H37" s="22">
        <f t="shared" si="6"/>
        <v>122011.32234342326</v>
      </c>
      <c r="I37" s="23">
        <f t="shared" si="7"/>
        <v>4718580.0750975506</v>
      </c>
      <c r="J37" s="21">
        <f t="shared" si="1"/>
        <v>188743.20300390202</v>
      </c>
      <c r="K37" s="21">
        <f t="shared" si="2"/>
        <v>10167.610195285271</v>
      </c>
      <c r="L37" s="22">
        <f t="shared" si="8"/>
        <v>122011.32234342326</v>
      </c>
      <c r="M37" s="23">
        <f t="shared" si="3"/>
        <v>10058669.200889751</v>
      </c>
      <c r="O37" s="24">
        <f t="shared" si="9"/>
        <v>0.1</v>
      </c>
      <c r="P37" s="27">
        <f t="shared" si="18"/>
        <v>0.05</v>
      </c>
      <c r="Q37" s="27">
        <f t="shared" si="18"/>
        <v>0.05</v>
      </c>
      <c r="W37" s="33"/>
      <c r="X37" s="34"/>
      <c r="Y37" s="34"/>
      <c r="Z37" s="34"/>
      <c r="AA37" s="35"/>
      <c r="AB37" s="4"/>
    </row>
    <row r="38" spans="2:46" ht="21" thickBot="1" x14ac:dyDescent="0.4">
      <c r="B38" s="20">
        <f t="shared" si="19"/>
        <v>33</v>
      </c>
      <c r="C38" s="20">
        <f t="shared" si="19"/>
        <v>67</v>
      </c>
      <c r="D38" s="22">
        <f t="shared" si="4"/>
        <v>210469.53104240508</v>
      </c>
      <c r="E38" s="23">
        <f t="shared" si="12"/>
        <v>5029334.6004448757</v>
      </c>
      <c r="F38" s="21">
        <f t="shared" si="0"/>
        <v>201173.38401779503</v>
      </c>
      <c r="G38" s="21">
        <f t="shared" si="5"/>
        <v>10523.476552120255</v>
      </c>
      <c r="H38" s="22">
        <f t="shared" si="6"/>
        <v>126281.71862544306</v>
      </c>
      <c r="I38" s="23">
        <f t="shared" si="7"/>
        <v>5029334.6004448757</v>
      </c>
      <c r="J38" s="21">
        <f t="shared" si="1"/>
        <v>201173.38401779503</v>
      </c>
      <c r="K38" s="21">
        <f t="shared" si="2"/>
        <v>10523.476552120255</v>
      </c>
      <c r="L38" s="22">
        <f t="shared" si="8"/>
        <v>126281.71862544306</v>
      </c>
      <c r="M38" s="23">
        <f t="shared" si="3"/>
        <v>10713579.406176228</v>
      </c>
      <c r="O38" s="24">
        <f t="shared" si="9"/>
        <v>0.1</v>
      </c>
      <c r="P38" s="27">
        <f t="shared" si="18"/>
        <v>0.05</v>
      </c>
      <c r="Q38" s="27">
        <f t="shared" si="18"/>
        <v>0.05</v>
      </c>
      <c r="W38" s="33"/>
      <c r="X38" s="34"/>
      <c r="Y38" s="34"/>
      <c r="Z38" s="34"/>
      <c r="AA38" s="35"/>
      <c r="AB38" s="4"/>
    </row>
    <row r="39" spans="2:46" ht="21" thickBot="1" x14ac:dyDescent="0.4">
      <c r="B39" s="20">
        <f t="shared" si="19"/>
        <v>34</v>
      </c>
      <c r="C39" s="20">
        <f t="shared" si="19"/>
        <v>68</v>
      </c>
      <c r="D39" s="22">
        <f t="shared" si="4"/>
        <v>217835.96462888925</v>
      </c>
      <c r="E39" s="23">
        <f t="shared" si="12"/>
        <v>5356789.703088114</v>
      </c>
      <c r="F39" s="21">
        <f t="shared" si="0"/>
        <v>214271.58812352456</v>
      </c>
      <c r="G39" s="21">
        <f t="shared" si="5"/>
        <v>10891.798231444463</v>
      </c>
      <c r="H39" s="22">
        <f t="shared" si="6"/>
        <v>130701.57877733356</v>
      </c>
      <c r="I39" s="23">
        <f t="shared" si="7"/>
        <v>5356789.703088114</v>
      </c>
      <c r="J39" s="21">
        <f t="shared" si="1"/>
        <v>214271.58812352456</v>
      </c>
      <c r="K39" s="21">
        <f t="shared" si="2"/>
        <v>10891.798231444463</v>
      </c>
      <c r="L39" s="22">
        <f t="shared" si="8"/>
        <v>130701.57877733356</v>
      </c>
      <c r="M39" s="23">
        <f t="shared" si="3"/>
        <v>11403525.739977945</v>
      </c>
      <c r="O39" s="24">
        <f t="shared" si="9"/>
        <v>0.1</v>
      </c>
      <c r="P39" s="27">
        <f t="shared" si="18"/>
        <v>0.05</v>
      </c>
      <c r="Q39" s="27">
        <f t="shared" si="18"/>
        <v>0.05</v>
      </c>
      <c r="W39" s="33"/>
      <c r="X39" s="34"/>
      <c r="Y39" s="34"/>
      <c r="Z39" s="34"/>
      <c r="AA39" s="35"/>
      <c r="AB39" s="4"/>
    </row>
    <row r="40" spans="2:46" ht="21" thickBot="1" x14ac:dyDescent="0.4">
      <c r="B40" s="20">
        <f t="shared" si="19"/>
        <v>35</v>
      </c>
      <c r="C40" s="20">
        <f t="shared" si="19"/>
        <v>69</v>
      </c>
      <c r="D40" s="22">
        <f t="shared" si="4"/>
        <v>225460.22339090036</v>
      </c>
      <c r="E40" s="23">
        <f t="shared" si="12"/>
        <v>5701762.8699889723</v>
      </c>
      <c r="F40" s="21">
        <f t="shared" si="0"/>
        <v>228070.51479955891</v>
      </c>
      <c r="G40" s="21">
        <f t="shared" si="5"/>
        <v>11273.011169545018</v>
      </c>
      <c r="H40" s="22">
        <f t="shared" si="6"/>
        <v>135276.13403454021</v>
      </c>
      <c r="I40" s="23">
        <f t="shared" si="7"/>
        <v>5701762.8699889723</v>
      </c>
      <c r="J40" s="21">
        <f t="shared" si="1"/>
        <v>228070.51479955891</v>
      </c>
      <c r="K40" s="21">
        <f t="shared" si="2"/>
        <v>11273.011169545018</v>
      </c>
      <c r="L40" s="22">
        <f t="shared" si="8"/>
        <v>135276.13403454021</v>
      </c>
      <c r="M40" s="23">
        <f t="shared" si="3"/>
        <v>12130219.037646143</v>
      </c>
      <c r="O40" s="24">
        <f t="shared" ref="O40:O41" si="20">SUM(P40:Q40)</f>
        <v>0.1</v>
      </c>
      <c r="P40" s="27">
        <f t="shared" si="18"/>
        <v>0.05</v>
      </c>
      <c r="Q40" s="27">
        <f t="shared" si="18"/>
        <v>0.05</v>
      </c>
      <c r="W40" s="33"/>
      <c r="X40" s="34"/>
      <c r="Y40" s="34"/>
      <c r="Z40" s="34"/>
      <c r="AA40" s="35"/>
      <c r="AB40" s="4"/>
    </row>
    <row r="41" spans="2:46" ht="21" thickBot="1" x14ac:dyDescent="0.4">
      <c r="B41" s="20">
        <f t="shared" si="19"/>
        <v>36</v>
      </c>
      <c r="C41" s="20">
        <f t="shared" si="19"/>
        <v>70</v>
      </c>
      <c r="D41" s="22">
        <f t="shared" si="4"/>
        <v>233351.33120958184</v>
      </c>
      <c r="E41" s="23">
        <f t="shared" si="12"/>
        <v>6065109.5188230714</v>
      </c>
      <c r="F41" s="21">
        <f t="shared" si="0"/>
        <v>242604.38075292285</v>
      </c>
      <c r="G41" s="21">
        <f t="shared" si="5"/>
        <v>11667.566560479092</v>
      </c>
      <c r="H41" s="22">
        <f t="shared" si="6"/>
        <v>140010.7987257491</v>
      </c>
      <c r="I41" s="23">
        <f t="shared" si="7"/>
        <v>6065109.5188230714</v>
      </c>
      <c r="J41" s="21">
        <f t="shared" si="1"/>
        <v>242604.38075292285</v>
      </c>
      <c r="K41" s="21">
        <f t="shared" si="2"/>
        <v>11667.566560479092</v>
      </c>
      <c r="L41" s="22">
        <f t="shared" si="8"/>
        <v>140010.7987257491</v>
      </c>
      <c r="M41" s="23">
        <f t="shared" si="3"/>
        <v>12895449.396603487</v>
      </c>
      <c r="O41" s="24">
        <f t="shared" si="20"/>
        <v>0.1</v>
      </c>
      <c r="P41" s="27">
        <f t="shared" si="18"/>
        <v>0.05</v>
      </c>
      <c r="Q41" s="27">
        <f t="shared" si="18"/>
        <v>0.05</v>
      </c>
      <c r="W41" s="33"/>
      <c r="X41" s="34"/>
      <c r="Y41" s="34"/>
      <c r="Z41" s="34"/>
      <c r="AA41" s="35"/>
      <c r="AB41" s="4"/>
    </row>
  </sheetData>
  <mergeCells count="5">
    <mergeCell ref="B4:B5"/>
    <mergeCell ref="C4:C5"/>
    <mergeCell ref="D4:D5"/>
    <mergeCell ref="E4:H4"/>
    <mergeCell ref="I4:L4"/>
  </mergeCells>
  <conditionalFormatting sqref="M6:M39">
    <cfRule type="cellIs" dxfId="2" priority="2" operator="greaterThan">
      <formula>10000000</formula>
    </cfRule>
  </conditionalFormatting>
  <conditionalFormatting sqref="M40:M41">
    <cfRule type="cellIs" dxfId="1" priority="1" operator="greaterThan">
      <formula>10000000</formula>
    </cfRule>
  </conditionalFormatting>
  <conditionalFormatting sqref="B6:M41">
    <cfRule type="expression" dxfId="0" priority="3">
      <formula>$T$7=$C6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คุณสาธิต (Original)</vt:lpstr>
      <vt:lpstr>คุณสาธิต (ปรับแผน)</vt:lpstr>
      <vt:lpstr>สำหรับใช้งาน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Thornchaya Aduldej</dc:creator>
  <cp:keywords>AvengerPlanner</cp:keywords>
  <cp:lastModifiedBy>Sakda Sappapanyawong</cp:lastModifiedBy>
  <dcterms:created xsi:type="dcterms:W3CDTF">2023-05-12T02:45:52Z</dcterms:created>
  <dcterms:modified xsi:type="dcterms:W3CDTF">2023-05-29T13:00:37Z</dcterms:modified>
</cp:coreProperties>
</file>